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0CA971-C44E-4E60-A8BD-556B0CB4343C}" xr6:coauthVersionLast="47" xr6:coauthVersionMax="47" xr10:uidLastSave="{00000000-0000-0000-0000-000000000000}"/>
  <bookViews>
    <workbookView xWindow="0" yWindow="120" windowWidth="20430" windowHeight="12780" firstSheet="1" activeTab="4" xr2:uid="{E0DBA704-D6AE-45D9-AC41-45442BEDD164}"/>
  </bookViews>
  <sheets>
    <sheet name="食数実績（提出資料１）" sheetId="1" r:id="rId1"/>
    <sheet name="給食業務委託料月額（提出資料２）" sheetId="7" r:id="rId2"/>
    <sheet name="業務区分" sheetId="4" r:id="rId3"/>
    <sheet name="費用負担区分" sheetId="5" r:id="rId4"/>
    <sheet name="給食提供タイムテーブル" sheetId="6" r:id="rId5"/>
    <sheet name="Sheet1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C16" i="1"/>
  <c r="C14" i="1"/>
  <c r="C12" i="1"/>
  <c r="C10" i="1"/>
  <c r="P28" i="1"/>
  <c r="O28" i="1"/>
  <c r="N28" i="1"/>
  <c r="M28" i="1"/>
  <c r="L28" i="1"/>
  <c r="K28" i="1"/>
  <c r="J28" i="1"/>
  <c r="I28" i="1"/>
  <c r="H28" i="1"/>
  <c r="G28" i="1"/>
  <c r="F28" i="1"/>
  <c r="E28" i="1"/>
  <c r="G5" i="1"/>
  <c r="G7" i="1"/>
  <c r="Q28" i="1" l="1"/>
  <c r="L5" i="1"/>
  <c r="Q4" i="1"/>
  <c r="Q6" i="1"/>
  <c r="Q8" i="1"/>
  <c r="Q10" i="1"/>
  <c r="Q12" i="1"/>
  <c r="Q14" i="1"/>
  <c r="Q16" i="1"/>
  <c r="Q18" i="1"/>
  <c r="Q20" i="1"/>
  <c r="Q22" i="1"/>
  <c r="Q24" i="1"/>
  <c r="Q26" i="1"/>
  <c r="F27" i="1"/>
  <c r="G27" i="1"/>
  <c r="H27" i="1"/>
  <c r="I27" i="1"/>
  <c r="J27" i="1"/>
  <c r="K27" i="1"/>
  <c r="L27" i="1"/>
  <c r="M27" i="1"/>
  <c r="N27" i="1"/>
  <c r="O27" i="1"/>
  <c r="P27" i="1"/>
  <c r="E27" i="1"/>
  <c r="E11" i="1"/>
  <c r="E23" i="1"/>
  <c r="F25" i="1"/>
  <c r="G25" i="1"/>
  <c r="H25" i="1"/>
  <c r="I25" i="1"/>
  <c r="J25" i="1"/>
  <c r="K25" i="1"/>
  <c r="L25" i="1"/>
  <c r="M25" i="1"/>
  <c r="N25" i="1"/>
  <c r="O25" i="1"/>
  <c r="P25" i="1"/>
  <c r="E25" i="1"/>
  <c r="F23" i="1"/>
  <c r="G23" i="1"/>
  <c r="H23" i="1"/>
  <c r="I23" i="1"/>
  <c r="J23" i="1"/>
  <c r="K23" i="1"/>
  <c r="L23" i="1"/>
  <c r="M23" i="1"/>
  <c r="N23" i="1"/>
  <c r="O23" i="1"/>
  <c r="P23" i="1"/>
  <c r="F21" i="1"/>
  <c r="G21" i="1"/>
  <c r="H21" i="1"/>
  <c r="I21" i="1"/>
  <c r="J21" i="1"/>
  <c r="K21" i="1"/>
  <c r="L21" i="1"/>
  <c r="M21" i="1"/>
  <c r="N21" i="1"/>
  <c r="O21" i="1"/>
  <c r="P21" i="1"/>
  <c r="E21" i="1"/>
  <c r="P17" i="1"/>
  <c r="O17" i="1"/>
  <c r="N17" i="1"/>
  <c r="M17" i="1"/>
  <c r="L17" i="1"/>
  <c r="K17" i="1"/>
  <c r="J17" i="1"/>
  <c r="I17" i="1"/>
  <c r="H17" i="1"/>
  <c r="G17" i="1"/>
  <c r="F17" i="1"/>
  <c r="E17" i="1"/>
  <c r="F19" i="1"/>
  <c r="G19" i="1"/>
  <c r="H19" i="1"/>
  <c r="I19" i="1"/>
  <c r="J19" i="1"/>
  <c r="K19" i="1"/>
  <c r="L19" i="1"/>
  <c r="M19" i="1"/>
  <c r="N19" i="1"/>
  <c r="O19" i="1"/>
  <c r="P19" i="1"/>
  <c r="E19" i="1"/>
  <c r="F15" i="1"/>
  <c r="G15" i="1"/>
  <c r="H15" i="1"/>
  <c r="I15" i="1"/>
  <c r="J15" i="1"/>
  <c r="K15" i="1"/>
  <c r="L15" i="1"/>
  <c r="M15" i="1"/>
  <c r="N15" i="1"/>
  <c r="O15" i="1"/>
  <c r="P15" i="1"/>
  <c r="E15" i="1"/>
  <c r="F13" i="1"/>
  <c r="G13" i="1"/>
  <c r="H13" i="1"/>
  <c r="I13" i="1"/>
  <c r="J13" i="1"/>
  <c r="K13" i="1"/>
  <c r="L13" i="1"/>
  <c r="M13" i="1"/>
  <c r="N13" i="1"/>
  <c r="O13" i="1"/>
  <c r="P13" i="1"/>
  <c r="E13" i="1"/>
  <c r="F11" i="1"/>
  <c r="G11" i="1"/>
  <c r="H11" i="1"/>
  <c r="I11" i="1"/>
  <c r="J11" i="1"/>
  <c r="K11" i="1"/>
  <c r="L11" i="1"/>
  <c r="M11" i="1"/>
  <c r="N11" i="1"/>
  <c r="O11" i="1"/>
  <c r="P11" i="1"/>
  <c r="F9" i="1"/>
  <c r="G9" i="1"/>
  <c r="H9" i="1"/>
  <c r="I9" i="1"/>
  <c r="J9" i="1"/>
  <c r="K9" i="1"/>
  <c r="L9" i="1"/>
  <c r="M9" i="1"/>
  <c r="N9" i="1"/>
  <c r="O9" i="1"/>
  <c r="P9" i="1"/>
  <c r="E9" i="1"/>
  <c r="F7" i="1"/>
  <c r="H7" i="1"/>
  <c r="I7" i="1"/>
  <c r="J7" i="1"/>
  <c r="K7" i="1"/>
  <c r="L7" i="1"/>
  <c r="M7" i="1"/>
  <c r="N7" i="1"/>
  <c r="O7" i="1"/>
  <c r="P7" i="1"/>
  <c r="E7" i="1"/>
  <c r="F5" i="1"/>
  <c r="H5" i="1"/>
  <c r="I5" i="1"/>
  <c r="J5" i="1"/>
  <c r="K5" i="1"/>
  <c r="M5" i="1"/>
  <c r="N5" i="1"/>
  <c r="O5" i="1"/>
  <c r="P5" i="1"/>
  <c r="E5" i="1"/>
  <c r="E29" i="1" l="1"/>
  <c r="M29" i="1"/>
  <c r="M30" i="1" s="1"/>
  <c r="G29" i="1"/>
  <c r="G30" i="1" s="1"/>
  <c r="L29" i="1"/>
  <c r="L30" i="1" s="1"/>
  <c r="H29" i="1"/>
  <c r="H30" i="1" s="1"/>
  <c r="P29" i="1"/>
  <c r="P30" i="1" s="1"/>
  <c r="K29" i="1"/>
  <c r="K30" i="1" s="1"/>
  <c r="F29" i="1"/>
  <c r="F30" i="1" s="1"/>
  <c r="O29" i="1"/>
  <c r="O30" i="1" s="1"/>
  <c r="J29" i="1"/>
  <c r="J30" i="1" s="1"/>
  <c r="N29" i="1"/>
  <c r="N30" i="1" s="1"/>
  <c r="I29" i="1"/>
  <c r="I30" i="1" s="1"/>
  <c r="Q13" i="1"/>
  <c r="Q19" i="1"/>
  <c r="Q21" i="1"/>
  <c r="Q9" i="1"/>
  <c r="Q17" i="1"/>
  <c r="Q5" i="1"/>
  <c r="Q7" i="1"/>
  <c r="Q11" i="1"/>
  <c r="Q15" i="1"/>
  <c r="Q23" i="1"/>
  <c r="Q25" i="1"/>
  <c r="Q27" i="1"/>
  <c r="E30" i="1" l="1"/>
  <c r="Q29" i="1" l="1"/>
  <c r="Q30" i="1"/>
  <c r="K1" i="1" s="1"/>
</calcChain>
</file>

<file path=xl/sharedStrings.xml><?xml version="1.0" encoding="utf-8"?>
<sst xmlns="http://schemas.openxmlformats.org/spreadsheetml/2006/main" count="333" uniqueCount="206">
  <si>
    <t>単価</t>
    <rPh sb="0" eb="2">
      <t>タンカ</t>
    </rPh>
    <phoneticPr fontId="1"/>
  </si>
  <si>
    <t>食数</t>
    <rPh sb="0" eb="2">
      <t>ショクスウ</t>
    </rPh>
    <phoneticPr fontId="1"/>
  </si>
  <si>
    <t>金額</t>
    <rPh sb="0" eb="2">
      <t>キンガク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</si>
  <si>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</si>
  <si>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</si>
  <si>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</si>
  <si>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</si>
  <si>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</si>
  <si>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</si>
  <si>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</si>
  <si>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</si>
  <si>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</si>
  <si>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</si>
  <si>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</si>
  <si>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</si>
  <si>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合計</t>
    <rPh sb="0" eb="2">
      <t>ゴウケイ</t>
    </rPh>
    <phoneticPr fontId="1"/>
  </si>
  <si>
    <t>検食(朝)</t>
    <rPh sb="0" eb="2">
      <t>ケンショク</t>
    </rPh>
    <rPh sb="3" eb="4">
      <t>アサ</t>
    </rPh>
    <phoneticPr fontId="1"/>
  </si>
  <si>
    <t>検食(昼)</t>
    <rPh sb="0" eb="2">
      <t>ケンショク</t>
    </rPh>
    <rPh sb="3" eb="4">
      <t>ヒル</t>
    </rPh>
    <phoneticPr fontId="1"/>
  </si>
  <si>
    <t>検食(夕)</t>
    <rPh sb="0" eb="2">
      <t>ケンショク</t>
    </rPh>
    <rPh sb="3" eb="4">
      <t>ユウ</t>
    </rPh>
    <phoneticPr fontId="1"/>
  </si>
  <si>
    <t>配食(夕)</t>
    <rPh sb="0" eb="2">
      <t>ハイショク</t>
    </rPh>
    <rPh sb="3" eb="4">
      <t>ユウ</t>
    </rPh>
    <phoneticPr fontId="1"/>
  </si>
  <si>
    <t>配食(昼)</t>
    <rPh sb="0" eb="2">
      <t>ハイショク</t>
    </rPh>
    <rPh sb="3" eb="4">
      <t>ヒル</t>
    </rPh>
    <phoneticPr fontId="1"/>
  </si>
  <si>
    <t>悠々庵</t>
    <rPh sb="0" eb="2">
      <t>ユウユウ</t>
    </rPh>
    <rPh sb="2" eb="3">
      <t>アン</t>
    </rPh>
    <phoneticPr fontId="1"/>
  </si>
  <si>
    <t>利用者(朝)</t>
    <rPh sb="0" eb="3">
      <t>リヨウシャ</t>
    </rPh>
    <rPh sb="4" eb="5">
      <t>アサ</t>
    </rPh>
    <phoneticPr fontId="1"/>
  </si>
  <si>
    <t>利用者(昼)</t>
    <rPh sb="4" eb="5">
      <t>ヒル</t>
    </rPh>
    <phoneticPr fontId="1"/>
  </si>
  <si>
    <t>利用者(夕)</t>
    <rPh sb="4" eb="5">
      <t>ユウ</t>
    </rPh>
    <phoneticPr fontId="1"/>
  </si>
  <si>
    <t>職員(昼)</t>
    <rPh sb="0" eb="2">
      <t>ショクイン</t>
    </rPh>
    <rPh sb="3" eb="4">
      <t>ヒル</t>
    </rPh>
    <phoneticPr fontId="1"/>
  </si>
  <si>
    <t>支払合計(税込)</t>
    <rPh sb="0" eb="2">
      <t>シハライ</t>
    </rPh>
    <rPh sb="2" eb="4">
      <t>ゴウケイ</t>
    </rPh>
    <rPh sb="5" eb="7">
      <t>ゼイコ</t>
    </rPh>
    <phoneticPr fontId="1"/>
  </si>
  <si>
    <t>合計額(税抜)</t>
    <rPh sb="0" eb="2">
      <t>ゴウケイ</t>
    </rPh>
    <rPh sb="2" eb="3">
      <t>ガク</t>
    </rPh>
    <rPh sb="4" eb="6">
      <t>ゼイヌキ</t>
    </rPh>
    <phoneticPr fontId="1"/>
  </si>
  <si>
    <t>軽費老人ホーム悠々の里</t>
    <rPh sb="0" eb="4">
      <t>ケイヒロウジン</t>
    </rPh>
    <rPh sb="7" eb="11">
      <t>ユウユウノサト</t>
    </rPh>
    <phoneticPr fontId="1"/>
  </si>
  <si>
    <t>職員</t>
    <rPh sb="0" eb="2">
      <t>ショクイン</t>
    </rPh>
    <phoneticPr fontId="1"/>
  </si>
  <si>
    <t>食　数　計</t>
    <rPh sb="0" eb="1">
      <t>ショク</t>
    </rPh>
    <rPh sb="2" eb="3">
      <t>カズ</t>
    </rPh>
    <rPh sb="4" eb="5">
      <t>ケイ</t>
    </rPh>
    <phoneticPr fontId="1"/>
  </si>
  <si>
    <t>円（税込み）</t>
    <rPh sb="0" eb="1">
      <t>エン</t>
    </rPh>
    <rPh sb="2" eb="4">
      <t>ゼイコ</t>
    </rPh>
    <phoneticPr fontId="1"/>
  </si>
  <si>
    <t>※職員（昼）食事・悠々庵（昼/夕）の副菜は一品多くなります。</t>
    <rPh sb="1" eb="3">
      <t>ショクイン</t>
    </rPh>
    <rPh sb="4" eb="5">
      <t>ヒル</t>
    </rPh>
    <rPh sb="6" eb="8">
      <t>ショクジ</t>
    </rPh>
    <rPh sb="9" eb="11">
      <t>ユウユウ</t>
    </rPh>
    <rPh sb="11" eb="12">
      <t>アン</t>
    </rPh>
    <rPh sb="13" eb="14">
      <t>ヒル</t>
    </rPh>
    <rPh sb="15" eb="16">
      <t>ユウ</t>
    </rPh>
    <rPh sb="18" eb="20">
      <t>フクサイ</t>
    </rPh>
    <rPh sb="21" eb="23">
      <t>イッピン</t>
    </rPh>
    <rPh sb="23" eb="24">
      <t>オオ</t>
    </rPh>
    <phoneticPr fontId="1"/>
  </si>
  <si>
    <t>2022年度　食数実績・及び2024年度食材単価表</t>
    <rPh sb="7" eb="9">
      <t>ショクスウ</t>
    </rPh>
    <rPh sb="9" eb="11">
      <t>ジッセキ</t>
    </rPh>
    <rPh sb="12" eb="13">
      <t>オヨ</t>
    </rPh>
    <rPh sb="18" eb="20">
      <t>ネンド</t>
    </rPh>
    <rPh sb="20" eb="22">
      <t>ショクザイ</t>
    </rPh>
    <rPh sb="22" eb="24">
      <t>タンカ</t>
    </rPh>
    <rPh sb="24" eb="25">
      <t>ヒョウ</t>
    </rPh>
    <phoneticPr fontId="1"/>
  </si>
  <si>
    <t>①入居者(朝)</t>
    <rPh sb="1" eb="4">
      <t>ニュウキョシャ</t>
    </rPh>
    <rPh sb="5" eb="6">
      <t>アサ</t>
    </rPh>
    <phoneticPr fontId="1"/>
  </si>
  <si>
    <t>②入居者(昼)</t>
    <rPh sb="1" eb="4">
      <t>ニュウキョシャ</t>
    </rPh>
    <rPh sb="5" eb="6">
      <t>ヒル</t>
    </rPh>
    <phoneticPr fontId="1"/>
  </si>
  <si>
    <t>③入居者(夕)</t>
    <rPh sb="1" eb="4">
      <t>ニュウキョシャ</t>
    </rPh>
    <rPh sb="5" eb="6">
      <t>ユウ</t>
    </rPh>
    <phoneticPr fontId="1"/>
  </si>
  <si>
    <t>①と同ﾒﾆｭｰ</t>
    <rPh sb="2" eb="3">
      <t>ドウ</t>
    </rPh>
    <phoneticPr fontId="1"/>
  </si>
  <si>
    <t>②と同ﾒﾆｭｰ</t>
    <rPh sb="2" eb="3">
      <t>ドウ</t>
    </rPh>
    <phoneticPr fontId="1"/>
  </si>
  <si>
    <t>③と同ﾒﾆｭｰ</t>
    <rPh sb="2" eb="3">
      <t>ドウ</t>
    </rPh>
    <phoneticPr fontId="1"/>
  </si>
  <si>
    <t>②と同ﾒﾆｭｰ+1品</t>
    <rPh sb="2" eb="3">
      <t>ドウ</t>
    </rPh>
    <rPh sb="9" eb="10">
      <t>シナ</t>
    </rPh>
    <phoneticPr fontId="1"/>
  </si>
  <si>
    <t>③と同ﾒﾆｭｰ+1品</t>
    <rPh sb="2" eb="3">
      <t>ドウ</t>
    </rPh>
    <rPh sb="9" eb="10">
      <t>シナ</t>
    </rPh>
    <phoneticPr fontId="1"/>
  </si>
  <si>
    <t>の所に食材単価（税抜）を記入して下さい。</t>
    <rPh sb="1" eb="2">
      <t>トコロ</t>
    </rPh>
    <rPh sb="3" eb="5">
      <t>ショクザイ</t>
    </rPh>
    <rPh sb="5" eb="7">
      <t>タンカ</t>
    </rPh>
    <rPh sb="8" eb="10">
      <t>ゼイヌキ</t>
    </rPh>
    <rPh sb="12" eb="14">
      <t>キニュウ</t>
    </rPh>
    <rPh sb="16" eb="17">
      <t>クダ</t>
    </rPh>
    <phoneticPr fontId="1"/>
  </si>
  <si>
    <t>提出資料１</t>
    <rPh sb="0" eb="4">
      <t>テイシュツシリョウ</t>
    </rPh>
    <phoneticPr fontId="1"/>
  </si>
  <si>
    <t>業務区分①</t>
    <rPh sb="0" eb="2">
      <t>ギョウム</t>
    </rPh>
    <rPh sb="2" eb="4">
      <t>クブン</t>
    </rPh>
    <phoneticPr fontId="1"/>
  </si>
  <si>
    <t>区分</t>
    <rPh sb="0" eb="2">
      <t>クブン</t>
    </rPh>
    <phoneticPr fontId="1"/>
  </si>
  <si>
    <t>業務の内容</t>
    <rPh sb="0" eb="2">
      <t>ギョウム</t>
    </rPh>
    <rPh sb="3" eb="5">
      <t>ナイヨウ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</si>
  <si>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</si>
  <si>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</si>
  <si>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備　　　　考</t>
    <rPh sb="0" eb="1">
      <t>ビ</t>
    </rPh>
    <rPh sb="5" eb="6">
      <t>コウ</t>
    </rPh>
    <phoneticPr fontId="1"/>
  </si>
  <si>
    <t>　栄　　養　　管　　理　</t>
    <rPh sb="1" eb="2">
      <t>エイ</t>
    </rPh>
    <rPh sb="4" eb="5">
      <t>ヨウ</t>
    </rPh>
    <rPh sb="7" eb="8">
      <t>カン</t>
    </rPh>
    <rPh sb="10" eb="11">
      <t>リ</t>
    </rPh>
    <phoneticPr fontId="1"/>
  </si>
  <si>
    <t>施設給食運営の総括</t>
    <rPh sb="0" eb="2">
      <t>シセツ</t>
    </rPh>
    <rPh sb="2" eb="4">
      <t>キュウショク</t>
    </rPh>
    <rPh sb="4" eb="6">
      <t>ウンエイ</t>
    </rPh>
    <rPh sb="7" eb="9">
      <t>ソウカツ</t>
    </rPh>
    <phoneticPr fontId="1"/>
  </si>
  <si>
    <t>○</t>
    <phoneticPr fontId="1"/>
  </si>
  <si>
    <t>栄養管理委員会の開催、運営</t>
    <rPh sb="0" eb="2">
      <t>エイヨウ</t>
    </rPh>
    <rPh sb="2" eb="4">
      <t>カンリ</t>
    </rPh>
    <rPh sb="4" eb="7">
      <t>イインカイ</t>
    </rPh>
    <rPh sb="8" eb="10">
      <t>カイサイ</t>
    </rPh>
    <rPh sb="11" eb="13">
      <t>ウンエイ</t>
    </rPh>
    <phoneticPr fontId="1"/>
  </si>
  <si>
    <t>委員会には双方出席</t>
    <rPh sb="0" eb="2">
      <t>イイン</t>
    </rPh>
    <rPh sb="2" eb="3">
      <t>カイ</t>
    </rPh>
    <rPh sb="5" eb="7">
      <t>ソウホウ</t>
    </rPh>
    <rPh sb="7" eb="9">
      <t>シュッセキ</t>
    </rPh>
    <phoneticPr fontId="1"/>
  </si>
  <si>
    <t>施設内関係部門との連絡・調整</t>
    <rPh sb="0" eb="2">
      <t>シセツ</t>
    </rPh>
    <rPh sb="2" eb="3">
      <t>ナイ</t>
    </rPh>
    <rPh sb="3" eb="5">
      <t>カンケイ</t>
    </rPh>
    <rPh sb="5" eb="7">
      <t>ブモン</t>
    </rPh>
    <rPh sb="9" eb="11">
      <t>レンラク</t>
    </rPh>
    <rPh sb="12" eb="14">
      <t>チョウセイ</t>
    </rPh>
    <phoneticPr fontId="1"/>
  </si>
  <si>
    <t>献立表作成基準（治療食等を含む）の作成</t>
    <rPh sb="0" eb="2">
      <t>コンダテ</t>
    </rPh>
    <rPh sb="2" eb="3">
      <t>ヒョウ</t>
    </rPh>
    <rPh sb="3" eb="5">
      <t>サクセイ</t>
    </rPh>
    <rPh sb="5" eb="7">
      <t>キジュン</t>
    </rPh>
    <rPh sb="8" eb="10">
      <t>チリョウ</t>
    </rPh>
    <rPh sb="10" eb="11">
      <t>ショク</t>
    </rPh>
    <rPh sb="11" eb="12">
      <t>トウ</t>
    </rPh>
    <rPh sb="13" eb="14">
      <t>フク</t>
    </rPh>
    <rPh sb="17" eb="19">
      <t>サクセイ</t>
    </rPh>
    <phoneticPr fontId="1"/>
  </si>
  <si>
    <t>献立表の作成</t>
    <rPh sb="0" eb="2">
      <t>コンダテ</t>
    </rPh>
    <rPh sb="2" eb="3">
      <t>ヒョウ</t>
    </rPh>
    <rPh sb="4" eb="6">
      <t>サクセイ</t>
    </rPh>
    <phoneticPr fontId="1"/>
  </si>
  <si>
    <t>献立表の確認</t>
    <rPh sb="0" eb="2">
      <t>コンダテ</t>
    </rPh>
    <rPh sb="2" eb="3">
      <t>ヒョウ</t>
    </rPh>
    <rPh sb="4" eb="6">
      <t>カクニン</t>
    </rPh>
    <phoneticPr fontId="1"/>
  </si>
  <si>
    <t>食数の指示・管理</t>
    <rPh sb="0" eb="2">
      <t>ショクスウ</t>
    </rPh>
    <rPh sb="3" eb="5">
      <t>シジ</t>
    </rPh>
    <rPh sb="6" eb="8">
      <t>カンリ</t>
    </rPh>
    <phoneticPr fontId="1"/>
  </si>
  <si>
    <t>食事箋の管理</t>
    <rPh sb="0" eb="2">
      <t>ショクジ</t>
    </rPh>
    <rPh sb="2" eb="3">
      <t>セン</t>
    </rPh>
    <rPh sb="4" eb="6">
      <t>カンリ</t>
    </rPh>
    <phoneticPr fontId="1"/>
  </si>
  <si>
    <t>食札の管理</t>
    <rPh sb="0" eb="1">
      <t>ショク</t>
    </rPh>
    <rPh sb="1" eb="2">
      <t>フダ</t>
    </rPh>
    <rPh sb="3" eb="5">
      <t>カンリ</t>
    </rPh>
    <phoneticPr fontId="1"/>
  </si>
  <si>
    <t>嗜好調査・喫食調査等の企画・実施</t>
    <rPh sb="0" eb="2">
      <t>シコウ</t>
    </rPh>
    <rPh sb="2" eb="4">
      <t>チョウサ</t>
    </rPh>
    <rPh sb="5" eb="6">
      <t>キツ</t>
    </rPh>
    <rPh sb="6" eb="7">
      <t>ショク</t>
    </rPh>
    <rPh sb="7" eb="9">
      <t>チョウサ</t>
    </rPh>
    <rPh sb="9" eb="10">
      <t>トウ</t>
    </rPh>
    <rPh sb="11" eb="13">
      <t>キカク</t>
    </rPh>
    <rPh sb="14" eb="16">
      <t>ジッシ</t>
    </rPh>
    <phoneticPr fontId="1"/>
  </si>
  <si>
    <t>△</t>
    <phoneticPr fontId="1"/>
  </si>
  <si>
    <t>検食の実施・評価</t>
    <rPh sb="0" eb="2">
      <t>ケンショク</t>
    </rPh>
    <rPh sb="3" eb="5">
      <t>ジッシ</t>
    </rPh>
    <rPh sb="6" eb="8">
      <t>ヒョウカ</t>
    </rPh>
    <phoneticPr fontId="1"/>
  </si>
  <si>
    <t>残菜調査</t>
    <rPh sb="0" eb="1">
      <t>ザン</t>
    </rPh>
    <rPh sb="1" eb="2">
      <t>サイ</t>
    </rPh>
    <rPh sb="2" eb="4">
      <t>チョウサ</t>
    </rPh>
    <phoneticPr fontId="1"/>
  </si>
  <si>
    <t>関係官庁等に提出する給食関係の書類等の確認・提出・
保管管理</t>
    <rPh sb="0" eb="2">
      <t>カンケイ</t>
    </rPh>
    <rPh sb="2" eb="4">
      <t>カンチョウ</t>
    </rPh>
    <rPh sb="4" eb="5">
      <t>トウ</t>
    </rPh>
    <rPh sb="6" eb="8">
      <t>テイシュツ</t>
    </rPh>
    <rPh sb="10" eb="12">
      <t>キュウショク</t>
    </rPh>
    <rPh sb="12" eb="14">
      <t>カンケイ</t>
    </rPh>
    <rPh sb="15" eb="17">
      <t>ショルイ</t>
    </rPh>
    <rPh sb="17" eb="18">
      <t>トウ</t>
    </rPh>
    <rPh sb="19" eb="21">
      <t>カクニン</t>
    </rPh>
    <rPh sb="22" eb="24">
      <t>テイシュツ</t>
    </rPh>
    <rPh sb="26" eb="28">
      <t>ホカン</t>
    </rPh>
    <rPh sb="28" eb="30">
      <t>カンリ</t>
    </rPh>
    <phoneticPr fontId="1"/>
  </si>
  <si>
    <t>上記書類等の作成</t>
    <rPh sb="0" eb="2">
      <t>ジョウキ</t>
    </rPh>
    <rPh sb="2" eb="4">
      <t>ショルイ</t>
    </rPh>
    <rPh sb="4" eb="5">
      <t>トウ</t>
    </rPh>
    <rPh sb="6" eb="8">
      <t>サクセイ</t>
    </rPh>
    <phoneticPr fontId="1"/>
  </si>
  <si>
    <t>上記以外の給食関係の伝票の整理、報告の作成・保管</t>
    <rPh sb="0" eb="2">
      <t>ジョウキ</t>
    </rPh>
    <rPh sb="2" eb="4">
      <t>イガイ</t>
    </rPh>
    <rPh sb="5" eb="7">
      <t>キュウショク</t>
    </rPh>
    <rPh sb="7" eb="9">
      <t>カンケイ</t>
    </rPh>
    <rPh sb="10" eb="12">
      <t>デンピョウ</t>
    </rPh>
    <rPh sb="13" eb="15">
      <t>セイリ</t>
    </rPh>
    <rPh sb="16" eb="18">
      <t>ホウコク</t>
    </rPh>
    <rPh sb="19" eb="21">
      <t>サクセイ</t>
    </rPh>
    <rPh sb="22" eb="24">
      <t>ホカン</t>
    </rPh>
    <phoneticPr fontId="1"/>
  </si>
  <si>
    <t>調理作業管理</t>
    <rPh sb="0" eb="2">
      <t>チョウリ</t>
    </rPh>
    <rPh sb="2" eb="4">
      <t>サギョウ</t>
    </rPh>
    <rPh sb="4" eb="6">
      <t>カンリ</t>
    </rPh>
    <phoneticPr fontId="1"/>
  </si>
  <si>
    <t>作業仕様書の作成
(治療食の調理に対する指示を含む)</t>
    <rPh sb="0" eb="2">
      <t>サギョウ</t>
    </rPh>
    <rPh sb="2" eb="5">
      <t>シヨウショ</t>
    </rPh>
    <rPh sb="6" eb="8">
      <t>サクセイ</t>
    </rPh>
    <rPh sb="10" eb="13">
      <t>チリョウショク</t>
    </rPh>
    <rPh sb="14" eb="16">
      <t>チョウリ</t>
    </rPh>
    <rPh sb="17" eb="18">
      <t>タイ</t>
    </rPh>
    <rPh sb="20" eb="22">
      <t>シジ</t>
    </rPh>
    <rPh sb="23" eb="24">
      <t>フク</t>
    </rPh>
    <phoneticPr fontId="1"/>
  </si>
  <si>
    <t>作業仕様書の確認
(治療食の調理に対する指示を含む)</t>
    <rPh sb="0" eb="2">
      <t>サギョウ</t>
    </rPh>
    <rPh sb="2" eb="5">
      <t>シヨウショ</t>
    </rPh>
    <rPh sb="6" eb="8">
      <t>カクニン</t>
    </rPh>
    <rPh sb="10" eb="13">
      <t>チリョウショク</t>
    </rPh>
    <rPh sb="14" eb="16">
      <t>チョウリ</t>
    </rPh>
    <rPh sb="17" eb="18">
      <t>タイ</t>
    </rPh>
    <rPh sb="20" eb="22">
      <t>シジ</t>
    </rPh>
    <rPh sb="23" eb="24">
      <t>フク</t>
    </rPh>
    <phoneticPr fontId="1"/>
  </si>
  <si>
    <t>作業計画書の作成</t>
    <rPh sb="0" eb="2">
      <t>サギョウ</t>
    </rPh>
    <rPh sb="2" eb="5">
      <t>ケイカクショ</t>
    </rPh>
    <rPh sb="6" eb="8">
      <t>サクセイ</t>
    </rPh>
    <phoneticPr fontId="1"/>
  </si>
  <si>
    <t>作業実施状況の確認</t>
    <rPh sb="0" eb="2">
      <t>サギョウ</t>
    </rPh>
    <rPh sb="2" eb="4">
      <t>ジッシ</t>
    </rPh>
    <rPh sb="4" eb="6">
      <t>ジョウキョウ</t>
    </rPh>
    <rPh sb="7" eb="9">
      <t>カクニン</t>
    </rPh>
    <phoneticPr fontId="1"/>
  </si>
  <si>
    <t>調　　理</t>
    <rPh sb="0" eb="1">
      <t>チョウ</t>
    </rPh>
    <rPh sb="3" eb="4">
      <t>リ</t>
    </rPh>
    <phoneticPr fontId="1"/>
  </si>
  <si>
    <t>盛り付け</t>
    <rPh sb="0" eb="1">
      <t>モ</t>
    </rPh>
    <rPh sb="2" eb="3">
      <t>ツ</t>
    </rPh>
    <phoneticPr fontId="1"/>
  </si>
  <si>
    <t>配膳、下膳</t>
    <rPh sb="0" eb="2">
      <t>ハイゼン</t>
    </rPh>
    <rPh sb="3" eb="5">
      <t>ゲゼン</t>
    </rPh>
    <phoneticPr fontId="1"/>
  </si>
  <si>
    <t>食器洗浄消毒</t>
    <rPh sb="0" eb="2">
      <t>ショッキ</t>
    </rPh>
    <rPh sb="2" eb="4">
      <t>センジョウ</t>
    </rPh>
    <rPh sb="4" eb="6">
      <t>ショウドク</t>
    </rPh>
    <phoneticPr fontId="1"/>
  </si>
  <si>
    <t>管理点検記録の作成</t>
    <rPh sb="0" eb="2">
      <t>カンリ</t>
    </rPh>
    <rPh sb="2" eb="4">
      <t>テンケン</t>
    </rPh>
    <rPh sb="4" eb="6">
      <t>キロク</t>
    </rPh>
    <rPh sb="7" eb="9">
      <t>サクセイ</t>
    </rPh>
    <phoneticPr fontId="1"/>
  </si>
  <si>
    <t>管理点検記録の確認</t>
    <rPh sb="0" eb="2">
      <t>カンリ</t>
    </rPh>
    <rPh sb="2" eb="4">
      <t>テンケン</t>
    </rPh>
    <rPh sb="4" eb="6">
      <t>キロク</t>
    </rPh>
    <rPh sb="7" eb="9">
      <t>カクニン</t>
    </rPh>
    <phoneticPr fontId="1"/>
  </si>
  <si>
    <t>○：主　△：副</t>
    <rPh sb="2" eb="3">
      <t>シュ</t>
    </rPh>
    <rPh sb="6" eb="7">
      <t>フク</t>
    </rPh>
    <phoneticPr fontId="1"/>
  </si>
  <si>
    <t>業務区分②</t>
    <rPh sb="0" eb="2">
      <t>ギョウム</t>
    </rPh>
    <rPh sb="2" eb="4">
      <t>クブン</t>
    </rPh>
    <phoneticPr fontId="1"/>
  </si>
  <si>
    <t>材料管理</t>
    <rPh sb="0" eb="2">
      <t>ザイリョウ</t>
    </rPh>
    <rPh sb="2" eb="4">
      <t>カンリ</t>
    </rPh>
    <phoneticPr fontId="1"/>
  </si>
  <si>
    <t>給食材料の調達(契約から・検収まで)</t>
    <rPh sb="0" eb="2">
      <t>キュウショク</t>
    </rPh>
    <rPh sb="2" eb="4">
      <t>ザイリョウ</t>
    </rPh>
    <rPh sb="5" eb="7">
      <t>チョウタツ</t>
    </rPh>
    <rPh sb="8" eb="10">
      <t>ケイヤク</t>
    </rPh>
    <rPh sb="13" eb="15">
      <t>ケンシュウ</t>
    </rPh>
    <phoneticPr fontId="1"/>
  </si>
  <si>
    <t>給食材料の点検</t>
    <rPh sb="0" eb="2">
      <t>キュウショク</t>
    </rPh>
    <rPh sb="2" eb="4">
      <t>ザイリョウ</t>
    </rPh>
    <rPh sb="5" eb="7">
      <t>テンケン</t>
    </rPh>
    <phoneticPr fontId="1"/>
  </si>
  <si>
    <t>給食材料の保管・在庫管理</t>
    <rPh sb="0" eb="2">
      <t>キュウショク</t>
    </rPh>
    <rPh sb="2" eb="4">
      <t>ザイリョウ</t>
    </rPh>
    <rPh sb="5" eb="7">
      <t>ホカン</t>
    </rPh>
    <rPh sb="8" eb="10">
      <t>ザイコ</t>
    </rPh>
    <rPh sb="10" eb="12">
      <t>カンリ</t>
    </rPh>
    <phoneticPr fontId="1"/>
  </si>
  <si>
    <t>給食材料の出納業務</t>
    <rPh sb="0" eb="4">
      <t>キュウショクザイリョウ</t>
    </rPh>
    <rPh sb="5" eb="7">
      <t>スイトウ</t>
    </rPh>
    <rPh sb="7" eb="9">
      <t>ギョウム</t>
    </rPh>
    <phoneticPr fontId="1"/>
  </si>
  <si>
    <t>給食材料の使用状況の確認</t>
    <rPh sb="0" eb="4">
      <t>キュウショクザイリョウ</t>
    </rPh>
    <rPh sb="5" eb="7">
      <t>シヨウ</t>
    </rPh>
    <rPh sb="7" eb="9">
      <t>ジョウキョウ</t>
    </rPh>
    <rPh sb="10" eb="12">
      <t>カクニン</t>
    </rPh>
    <phoneticPr fontId="1"/>
  </si>
  <si>
    <t>施設等管理</t>
    <rPh sb="0" eb="2">
      <t>シセツ</t>
    </rPh>
    <rPh sb="2" eb="3">
      <t>トウ</t>
    </rPh>
    <rPh sb="3" eb="5">
      <t>カンリ</t>
    </rPh>
    <phoneticPr fontId="1"/>
  </si>
  <si>
    <t>給食施設、主要な設備の設置・改修</t>
    <rPh sb="0" eb="2">
      <t>キュウショク</t>
    </rPh>
    <rPh sb="2" eb="4">
      <t>シセツ</t>
    </rPh>
    <rPh sb="5" eb="7">
      <t>シュヨウ</t>
    </rPh>
    <rPh sb="8" eb="10">
      <t>セツビ</t>
    </rPh>
    <rPh sb="11" eb="13">
      <t>セッチ</t>
    </rPh>
    <rPh sb="14" eb="16">
      <t>カイシュウ</t>
    </rPh>
    <phoneticPr fontId="1"/>
  </si>
  <si>
    <t>給食施設、主要な設備の管理</t>
    <rPh sb="0" eb="2">
      <t>キュウショク</t>
    </rPh>
    <rPh sb="2" eb="4">
      <t>シセツ</t>
    </rPh>
    <rPh sb="5" eb="7">
      <t>シュヨウ</t>
    </rPh>
    <rPh sb="8" eb="10">
      <t>セツビ</t>
    </rPh>
    <rPh sb="11" eb="13">
      <t>カンリ</t>
    </rPh>
    <phoneticPr fontId="1"/>
  </si>
  <si>
    <t>調理器具、食器の購入・補充</t>
    <rPh sb="0" eb="2">
      <t>チョウリ</t>
    </rPh>
    <rPh sb="2" eb="4">
      <t>キグ</t>
    </rPh>
    <rPh sb="5" eb="7">
      <t>ショッキ</t>
    </rPh>
    <rPh sb="8" eb="10">
      <t>コウニュウ</t>
    </rPh>
    <rPh sb="11" eb="13">
      <t>ホジュウ</t>
    </rPh>
    <phoneticPr fontId="1"/>
  </si>
  <si>
    <t>調理器具、食器の管理</t>
    <rPh sb="0" eb="2">
      <t>チョウリ</t>
    </rPh>
    <rPh sb="2" eb="4">
      <t>キグ</t>
    </rPh>
    <rPh sb="5" eb="7">
      <t>ショッキ</t>
    </rPh>
    <rPh sb="8" eb="10">
      <t>カンリ</t>
    </rPh>
    <phoneticPr fontId="1"/>
  </si>
  <si>
    <t>業務管理</t>
    <rPh sb="0" eb="2">
      <t>ギョウム</t>
    </rPh>
    <rPh sb="2" eb="4">
      <t>カンリ</t>
    </rPh>
    <phoneticPr fontId="1"/>
  </si>
  <si>
    <t>勤務表の作成</t>
    <rPh sb="0" eb="2">
      <t>キンム</t>
    </rPh>
    <rPh sb="2" eb="3">
      <t>ヒョウ</t>
    </rPh>
    <rPh sb="4" eb="6">
      <t>サクセイ</t>
    </rPh>
    <phoneticPr fontId="1"/>
  </si>
  <si>
    <t>業務分担・職員配置表の指示</t>
    <rPh sb="0" eb="2">
      <t>ギョウム</t>
    </rPh>
    <rPh sb="2" eb="4">
      <t>ブンタン</t>
    </rPh>
    <rPh sb="5" eb="7">
      <t>ショクイン</t>
    </rPh>
    <rPh sb="7" eb="9">
      <t>ハイチ</t>
    </rPh>
    <rPh sb="9" eb="10">
      <t>ヒョウ</t>
    </rPh>
    <rPh sb="11" eb="13">
      <t>シジ</t>
    </rPh>
    <phoneticPr fontId="1"/>
  </si>
  <si>
    <t>業務分担・職員配置表の確認</t>
    <rPh sb="0" eb="2">
      <t>ギョウム</t>
    </rPh>
    <rPh sb="2" eb="4">
      <t>ブンタン</t>
    </rPh>
    <rPh sb="5" eb="7">
      <t>ショクイン</t>
    </rPh>
    <rPh sb="7" eb="9">
      <t>ハイチ</t>
    </rPh>
    <rPh sb="9" eb="10">
      <t>ヒョウ</t>
    </rPh>
    <rPh sb="11" eb="13">
      <t>カクニン</t>
    </rPh>
    <phoneticPr fontId="1"/>
  </si>
  <si>
    <t>衛生管理</t>
    <rPh sb="0" eb="2">
      <t>エイセイ</t>
    </rPh>
    <rPh sb="2" eb="4">
      <t>カンリ</t>
    </rPh>
    <phoneticPr fontId="1"/>
  </si>
  <si>
    <t>衛生面の遵守事項の作成</t>
    <rPh sb="0" eb="3">
      <t>エイセイメン</t>
    </rPh>
    <rPh sb="4" eb="6">
      <t>ジュンシュ</t>
    </rPh>
    <rPh sb="6" eb="8">
      <t>ジコウ</t>
    </rPh>
    <rPh sb="9" eb="11">
      <t>サクセイ</t>
    </rPh>
    <phoneticPr fontId="1"/>
  </si>
  <si>
    <t>衛生面の遵守事項の確認</t>
    <rPh sb="0" eb="3">
      <t>エイセイメン</t>
    </rPh>
    <rPh sb="4" eb="6">
      <t>ジュンシュ</t>
    </rPh>
    <rPh sb="6" eb="8">
      <t>ジコウ</t>
    </rPh>
    <rPh sb="9" eb="11">
      <t>カクニン</t>
    </rPh>
    <phoneticPr fontId="1"/>
  </si>
  <si>
    <t>給食材料の衛生管理</t>
    <rPh sb="0" eb="2">
      <t>キュウショク</t>
    </rPh>
    <rPh sb="2" eb="4">
      <t>ザイリョウ</t>
    </rPh>
    <rPh sb="5" eb="7">
      <t>エイセイ</t>
    </rPh>
    <rPh sb="7" eb="9">
      <t>カンリ</t>
    </rPh>
    <phoneticPr fontId="1"/>
  </si>
  <si>
    <t>施設・設備(調理器具・食器等)の衛生管理</t>
    <rPh sb="0" eb="2">
      <t>シセツ</t>
    </rPh>
    <rPh sb="3" eb="5">
      <t>セツビ</t>
    </rPh>
    <rPh sb="6" eb="8">
      <t>チョウリ</t>
    </rPh>
    <rPh sb="8" eb="10">
      <t>キグ</t>
    </rPh>
    <rPh sb="11" eb="13">
      <t>ショッキ</t>
    </rPh>
    <rPh sb="13" eb="14">
      <t>トウ</t>
    </rPh>
    <rPh sb="16" eb="18">
      <t>エイセイ</t>
    </rPh>
    <rPh sb="18" eb="20">
      <t>カンリ</t>
    </rPh>
    <phoneticPr fontId="1"/>
  </si>
  <si>
    <t>衣服・作業者等の清潔保持状況等の確認</t>
    <rPh sb="0" eb="2">
      <t>イフク</t>
    </rPh>
    <rPh sb="3" eb="6">
      <t>サギョウシャ</t>
    </rPh>
    <rPh sb="6" eb="7">
      <t>トウ</t>
    </rPh>
    <rPh sb="8" eb="10">
      <t>セイケツ</t>
    </rPh>
    <rPh sb="10" eb="12">
      <t>ホジ</t>
    </rPh>
    <rPh sb="12" eb="14">
      <t>ジョウキョウ</t>
    </rPh>
    <rPh sb="14" eb="15">
      <t>トウ</t>
    </rPh>
    <rPh sb="16" eb="18">
      <t>カクニン</t>
    </rPh>
    <phoneticPr fontId="1"/>
  </si>
  <si>
    <t>保存食の確認</t>
    <rPh sb="0" eb="3">
      <t>ホゾンショク</t>
    </rPh>
    <rPh sb="4" eb="6">
      <t>カクニン</t>
    </rPh>
    <phoneticPr fontId="1"/>
  </si>
  <si>
    <t>直接納入業者に対する衛生管理の指示</t>
    <rPh sb="0" eb="2">
      <t>チョクセツ</t>
    </rPh>
    <rPh sb="2" eb="6">
      <t>ノウニュウギョウシャ</t>
    </rPh>
    <rPh sb="7" eb="8">
      <t>タイ</t>
    </rPh>
    <rPh sb="10" eb="12">
      <t>エイセイ</t>
    </rPh>
    <rPh sb="12" eb="14">
      <t>カンリ</t>
    </rPh>
    <rPh sb="15" eb="17">
      <t>シジ</t>
    </rPh>
    <phoneticPr fontId="1"/>
  </si>
  <si>
    <t>衛生管理簿の作成</t>
    <rPh sb="0" eb="2">
      <t>エイセイ</t>
    </rPh>
    <rPh sb="2" eb="4">
      <t>カンリ</t>
    </rPh>
    <rPh sb="4" eb="5">
      <t>ボ</t>
    </rPh>
    <rPh sb="6" eb="8">
      <t>サクセイ</t>
    </rPh>
    <phoneticPr fontId="1"/>
  </si>
  <si>
    <t>衛生管理簿の点検・確認</t>
    <rPh sb="0" eb="4">
      <t>エイセイカンリ</t>
    </rPh>
    <rPh sb="4" eb="5">
      <t>ボ</t>
    </rPh>
    <rPh sb="6" eb="8">
      <t>テンケン</t>
    </rPh>
    <rPh sb="9" eb="11">
      <t>カクニン</t>
    </rPh>
    <phoneticPr fontId="1"/>
  </si>
  <si>
    <t>緊急対応を要する場合の指示</t>
    <rPh sb="0" eb="2">
      <t>キンキュウ</t>
    </rPh>
    <rPh sb="2" eb="4">
      <t>タイオウ</t>
    </rPh>
    <rPh sb="5" eb="6">
      <t>ヨウ</t>
    </rPh>
    <rPh sb="8" eb="10">
      <t>バアイ</t>
    </rPh>
    <rPh sb="11" eb="13">
      <t>シジ</t>
    </rPh>
    <phoneticPr fontId="1"/>
  </si>
  <si>
    <t>研修等</t>
    <rPh sb="0" eb="2">
      <t>ケンシュウ</t>
    </rPh>
    <rPh sb="2" eb="3">
      <t>トウ</t>
    </rPh>
    <phoneticPr fontId="1"/>
  </si>
  <si>
    <t>調理従事者等に対する研修・確認</t>
    <rPh sb="0" eb="2">
      <t>チョウリ</t>
    </rPh>
    <rPh sb="2" eb="5">
      <t>ジュウジシャ</t>
    </rPh>
    <rPh sb="5" eb="6">
      <t>トウ</t>
    </rPh>
    <rPh sb="7" eb="8">
      <t>タイ</t>
    </rPh>
    <rPh sb="10" eb="12">
      <t>ケンシュウ</t>
    </rPh>
    <rPh sb="13" eb="15">
      <t>カクニン</t>
    </rPh>
    <phoneticPr fontId="1"/>
  </si>
  <si>
    <t>労働安全衛生</t>
    <rPh sb="0" eb="2">
      <t>ロウドウ</t>
    </rPh>
    <rPh sb="2" eb="4">
      <t>アンゼン</t>
    </rPh>
    <rPh sb="4" eb="6">
      <t>エイセイ</t>
    </rPh>
    <phoneticPr fontId="1"/>
  </si>
  <si>
    <t>健康管理計画の作成</t>
    <rPh sb="0" eb="2">
      <t>ケンコウ</t>
    </rPh>
    <rPh sb="2" eb="4">
      <t>カンリ</t>
    </rPh>
    <rPh sb="4" eb="6">
      <t>ケイカク</t>
    </rPh>
    <rPh sb="7" eb="9">
      <t>サクセイ</t>
    </rPh>
    <phoneticPr fontId="1"/>
  </si>
  <si>
    <t>定期健康診断の実施</t>
    <rPh sb="0" eb="2">
      <t>テイキ</t>
    </rPh>
    <rPh sb="2" eb="6">
      <t>ケンコウシンダン</t>
    </rPh>
    <rPh sb="7" eb="9">
      <t>ジッシ</t>
    </rPh>
    <phoneticPr fontId="1"/>
  </si>
  <si>
    <t>健康診断結果の保管</t>
    <rPh sb="0" eb="2">
      <t>ケンコウ</t>
    </rPh>
    <rPh sb="2" eb="4">
      <t>シンダン</t>
    </rPh>
    <rPh sb="4" eb="6">
      <t>ケッカ</t>
    </rPh>
    <rPh sb="7" eb="9">
      <t>ホカン</t>
    </rPh>
    <phoneticPr fontId="1"/>
  </si>
  <si>
    <t>健康診断の実施状況等の確認</t>
    <rPh sb="0" eb="4">
      <t>ケンコウシンダン</t>
    </rPh>
    <rPh sb="5" eb="7">
      <t>ジッシ</t>
    </rPh>
    <rPh sb="7" eb="9">
      <t>ジョウキョウ</t>
    </rPh>
    <rPh sb="9" eb="10">
      <t>トウ</t>
    </rPh>
    <rPh sb="11" eb="13">
      <t>カクニン</t>
    </rPh>
    <phoneticPr fontId="1"/>
  </si>
  <si>
    <t>検便の定期実施</t>
    <rPh sb="0" eb="2">
      <t>ケンベン</t>
    </rPh>
    <rPh sb="3" eb="5">
      <t>テイキ</t>
    </rPh>
    <rPh sb="5" eb="7">
      <t>ジッシ</t>
    </rPh>
    <phoneticPr fontId="1"/>
  </si>
  <si>
    <t>検便結果の確認</t>
    <rPh sb="0" eb="2">
      <t>ケンベン</t>
    </rPh>
    <rPh sb="2" eb="4">
      <t>ケッカ</t>
    </rPh>
    <rPh sb="5" eb="7">
      <t>カクニン</t>
    </rPh>
    <phoneticPr fontId="1"/>
  </si>
  <si>
    <t>事故防止対策の策定</t>
    <rPh sb="0" eb="2">
      <t>ジコ</t>
    </rPh>
    <rPh sb="2" eb="4">
      <t>ボウシ</t>
    </rPh>
    <rPh sb="4" eb="6">
      <t>タイサク</t>
    </rPh>
    <rPh sb="7" eb="9">
      <t>サクテイ</t>
    </rPh>
    <phoneticPr fontId="1"/>
  </si>
  <si>
    <t>備蓄食材、備品等(非常食)</t>
    <rPh sb="0" eb="2">
      <t>ビチク</t>
    </rPh>
    <rPh sb="2" eb="4">
      <t>ショクザイ</t>
    </rPh>
    <rPh sb="5" eb="7">
      <t>ビヒン</t>
    </rPh>
    <rPh sb="7" eb="8">
      <t>トウ</t>
    </rPh>
    <rPh sb="9" eb="12">
      <t>ヒジョウショク</t>
    </rPh>
    <phoneticPr fontId="1"/>
  </si>
  <si>
    <t>非常食</t>
    <rPh sb="0" eb="3">
      <t>ヒジョウショク</t>
    </rPh>
    <phoneticPr fontId="1"/>
  </si>
  <si>
    <t>食事療養関係帳簿一式(コンピューター印刷紙費・
インク費含む)</t>
    <rPh sb="0" eb="2">
      <t>ショクジ</t>
    </rPh>
    <rPh sb="2" eb="4">
      <t>リョウヨウ</t>
    </rPh>
    <rPh sb="4" eb="6">
      <t>カンケイ</t>
    </rPh>
    <rPh sb="6" eb="8">
      <t>チョウボ</t>
    </rPh>
    <rPh sb="8" eb="10">
      <t>イッシキ</t>
    </rPh>
    <rPh sb="18" eb="20">
      <t>インサツ</t>
    </rPh>
    <rPh sb="20" eb="21">
      <t>カミ</t>
    </rPh>
    <rPh sb="21" eb="22">
      <t>ヒ</t>
    </rPh>
    <rPh sb="27" eb="28">
      <t>ヒ</t>
    </rPh>
    <rPh sb="28" eb="29">
      <t>フク</t>
    </rPh>
    <phoneticPr fontId="1"/>
  </si>
  <si>
    <t>衛生管理帳票</t>
    <rPh sb="0" eb="2">
      <t>エイセイ</t>
    </rPh>
    <rPh sb="2" eb="4">
      <t>カンリ</t>
    </rPh>
    <rPh sb="4" eb="6">
      <t>チョウヒョウ</t>
    </rPh>
    <phoneticPr fontId="1"/>
  </si>
  <si>
    <t>厨房業務衛生マット費</t>
    <rPh sb="0" eb="2">
      <t>チュウボウ</t>
    </rPh>
    <rPh sb="2" eb="4">
      <t>ギョウム</t>
    </rPh>
    <rPh sb="4" eb="6">
      <t>エイセイ</t>
    </rPh>
    <rPh sb="9" eb="10">
      <t>ヒ</t>
    </rPh>
    <phoneticPr fontId="1"/>
  </si>
  <si>
    <t>リース費</t>
    <rPh sb="3" eb="4">
      <t>ヒ</t>
    </rPh>
    <phoneticPr fontId="1"/>
  </si>
  <si>
    <t>朝・昼・夜の保存食費</t>
    <rPh sb="0" eb="1">
      <t>アサ</t>
    </rPh>
    <rPh sb="2" eb="3">
      <t>ヒル</t>
    </rPh>
    <rPh sb="4" eb="5">
      <t>ヨル</t>
    </rPh>
    <rPh sb="6" eb="8">
      <t>ホゾン</t>
    </rPh>
    <rPh sb="8" eb="9">
      <t>ショク</t>
    </rPh>
    <rPh sb="9" eb="10">
      <t>ヒ</t>
    </rPh>
    <phoneticPr fontId="1"/>
  </si>
  <si>
    <t>保存食</t>
    <rPh sb="0" eb="3">
      <t>ホゾンショク</t>
    </rPh>
    <phoneticPr fontId="1"/>
  </si>
  <si>
    <t>朝・昼・夜の検食費</t>
    <rPh sb="0" eb="1">
      <t>アサ</t>
    </rPh>
    <rPh sb="2" eb="3">
      <t>ヒル</t>
    </rPh>
    <rPh sb="4" eb="5">
      <t>ヨル</t>
    </rPh>
    <rPh sb="6" eb="8">
      <t>ケンショク</t>
    </rPh>
    <rPh sb="8" eb="9">
      <t>ヒ</t>
    </rPh>
    <phoneticPr fontId="1"/>
  </si>
  <si>
    <t>検食</t>
    <rPh sb="0" eb="2">
      <t>ケンショク</t>
    </rPh>
    <phoneticPr fontId="1"/>
  </si>
  <si>
    <t>生ゴミ、不燃ゴミ、段ボール、ビン、カン処理費</t>
    <rPh sb="0" eb="1">
      <t>ナマ</t>
    </rPh>
    <rPh sb="4" eb="6">
      <t>フネン</t>
    </rPh>
    <rPh sb="9" eb="10">
      <t>ダン</t>
    </rPh>
    <rPh sb="19" eb="21">
      <t>ショリ</t>
    </rPh>
    <rPh sb="21" eb="22">
      <t>ヒ</t>
    </rPh>
    <phoneticPr fontId="1"/>
  </si>
  <si>
    <t>ゴミ処理費</t>
    <rPh sb="2" eb="4">
      <t>ショリ</t>
    </rPh>
    <rPh sb="4" eb="5">
      <t>ヒ</t>
    </rPh>
    <phoneticPr fontId="1"/>
  </si>
  <si>
    <t>日常清掃</t>
    <rPh sb="0" eb="2">
      <t>ニチジョウ</t>
    </rPh>
    <rPh sb="2" eb="4">
      <t>セイソウ</t>
    </rPh>
    <phoneticPr fontId="1"/>
  </si>
  <si>
    <t>定期清掃(防虫、防鼠)</t>
    <rPh sb="0" eb="2">
      <t>テイキ</t>
    </rPh>
    <rPh sb="2" eb="4">
      <t>セイソウ</t>
    </rPh>
    <rPh sb="5" eb="7">
      <t>ボウチュウ</t>
    </rPh>
    <rPh sb="8" eb="9">
      <t>ボウ</t>
    </rPh>
    <rPh sb="9" eb="10">
      <t>ネズミ</t>
    </rPh>
    <phoneticPr fontId="1"/>
  </si>
  <si>
    <t>定期清掃(グリストラップ、ダクト等)</t>
    <rPh sb="0" eb="2">
      <t>テイキ</t>
    </rPh>
    <rPh sb="2" eb="4">
      <t>セイソウ</t>
    </rPh>
    <rPh sb="16" eb="17">
      <t>トウ</t>
    </rPh>
    <phoneticPr fontId="1"/>
  </si>
  <si>
    <t>清掃費</t>
    <rPh sb="0" eb="2">
      <t>セイソウ</t>
    </rPh>
    <rPh sb="2" eb="3">
      <t>ヒ</t>
    </rPh>
    <phoneticPr fontId="1"/>
  </si>
  <si>
    <t>乙の負担するオープン経費に関するもの</t>
    <rPh sb="0" eb="1">
      <t>オツ</t>
    </rPh>
    <rPh sb="2" eb="4">
      <t>フタン</t>
    </rPh>
    <rPh sb="10" eb="12">
      <t>ケイヒ</t>
    </rPh>
    <rPh sb="13" eb="14">
      <t>カン</t>
    </rPh>
    <phoneticPr fontId="1"/>
  </si>
  <si>
    <t>甲の負担するイニシャルコスト、オープン経費に関するもの</t>
    <rPh sb="0" eb="1">
      <t>コウ</t>
    </rPh>
    <rPh sb="2" eb="4">
      <t>フタン</t>
    </rPh>
    <rPh sb="19" eb="21">
      <t>ケイヒ</t>
    </rPh>
    <rPh sb="22" eb="23">
      <t>カン</t>
    </rPh>
    <phoneticPr fontId="1"/>
  </si>
  <si>
    <t>修繕費</t>
    <rPh sb="0" eb="2">
      <t>シュウゼン</t>
    </rPh>
    <rPh sb="2" eb="3">
      <t>ヒ</t>
    </rPh>
    <phoneticPr fontId="1"/>
  </si>
  <si>
    <t>衛生検査、クリーニング、健康診断費</t>
    <rPh sb="0" eb="2">
      <t>エイセイ</t>
    </rPh>
    <rPh sb="2" eb="4">
      <t>ケンサ</t>
    </rPh>
    <rPh sb="12" eb="14">
      <t>ケンコウ</t>
    </rPh>
    <rPh sb="14" eb="16">
      <t>シンダン</t>
    </rPh>
    <rPh sb="16" eb="17">
      <t>ヒ</t>
    </rPh>
    <phoneticPr fontId="1"/>
  </si>
  <si>
    <t>保険衛生費</t>
    <rPh sb="0" eb="2">
      <t>ホケン</t>
    </rPh>
    <rPh sb="2" eb="4">
      <t>エイセイ</t>
    </rPh>
    <rPh sb="4" eb="5">
      <t>ヒ</t>
    </rPh>
    <phoneticPr fontId="1"/>
  </si>
  <si>
    <t>電話代、FAX代、郵便代</t>
    <rPh sb="0" eb="2">
      <t>デンワ</t>
    </rPh>
    <rPh sb="2" eb="3">
      <t>ダイ</t>
    </rPh>
    <rPh sb="7" eb="8">
      <t>ダイ</t>
    </rPh>
    <rPh sb="9" eb="11">
      <t>ユウビン</t>
    </rPh>
    <rPh sb="11" eb="12">
      <t>ダイ</t>
    </rPh>
    <phoneticPr fontId="1"/>
  </si>
  <si>
    <t>通信費</t>
    <rPh sb="0" eb="2">
      <t>ツウシン</t>
    </rPh>
    <rPh sb="2" eb="3">
      <t>ヒ</t>
    </rPh>
    <phoneticPr fontId="1"/>
  </si>
  <si>
    <t>コピー代(官庁等提出用)、乙の社内帳票に関する
事務消耗品等　※コピー代は甲の負担</t>
    <rPh sb="3" eb="4">
      <t>ダイ</t>
    </rPh>
    <rPh sb="5" eb="7">
      <t>カンチョウ</t>
    </rPh>
    <rPh sb="7" eb="8">
      <t>トウ</t>
    </rPh>
    <rPh sb="8" eb="10">
      <t>テイシュツ</t>
    </rPh>
    <rPh sb="10" eb="11">
      <t>ヨウ</t>
    </rPh>
    <rPh sb="13" eb="14">
      <t>オツ</t>
    </rPh>
    <rPh sb="15" eb="17">
      <t>シャナイ</t>
    </rPh>
    <rPh sb="17" eb="19">
      <t>チョウヒョウ</t>
    </rPh>
    <rPh sb="20" eb="21">
      <t>カン</t>
    </rPh>
    <rPh sb="24" eb="29">
      <t>ジムショウモウヒン</t>
    </rPh>
    <rPh sb="29" eb="30">
      <t>トウ</t>
    </rPh>
    <rPh sb="35" eb="36">
      <t>ダイ</t>
    </rPh>
    <rPh sb="37" eb="38">
      <t>コウ</t>
    </rPh>
    <rPh sb="39" eb="41">
      <t>フタン</t>
    </rPh>
    <phoneticPr fontId="1"/>
  </si>
  <si>
    <t>事務費</t>
    <rPh sb="0" eb="3">
      <t>ジムヒ</t>
    </rPh>
    <phoneticPr fontId="1"/>
  </si>
  <si>
    <t>水道、電気(ホール・厨房)、ガス、空調費</t>
    <rPh sb="0" eb="2">
      <t>スイドウ</t>
    </rPh>
    <rPh sb="3" eb="5">
      <t>デンキ</t>
    </rPh>
    <rPh sb="10" eb="12">
      <t>チュウボウ</t>
    </rPh>
    <rPh sb="17" eb="19">
      <t>クウチョウ</t>
    </rPh>
    <rPh sb="19" eb="20">
      <t>ヒ</t>
    </rPh>
    <phoneticPr fontId="1"/>
  </si>
  <si>
    <t>水道光熱費</t>
    <rPh sb="0" eb="2">
      <t>スイドウ</t>
    </rPh>
    <rPh sb="2" eb="5">
      <t>コウネツヒ</t>
    </rPh>
    <phoneticPr fontId="1"/>
  </si>
  <si>
    <t>エンボス手袋、ニトリル手袋、マスク等(衛生用品)</t>
    <rPh sb="4" eb="6">
      <t>テブクロ</t>
    </rPh>
    <rPh sb="11" eb="13">
      <t>テブクロ</t>
    </rPh>
    <rPh sb="17" eb="18">
      <t>トウ</t>
    </rPh>
    <rPh sb="19" eb="21">
      <t>エイセイ</t>
    </rPh>
    <rPh sb="21" eb="23">
      <t>ヨウヒン</t>
    </rPh>
    <phoneticPr fontId="1"/>
  </si>
  <si>
    <t>食器洗浄機用洗剤、洗剤、消毒剤、ホイル、ゴミ袋等</t>
    <rPh sb="0" eb="2">
      <t>ショッキ</t>
    </rPh>
    <rPh sb="2" eb="4">
      <t>センジョウ</t>
    </rPh>
    <rPh sb="4" eb="5">
      <t>キ</t>
    </rPh>
    <rPh sb="5" eb="6">
      <t>ヨウ</t>
    </rPh>
    <rPh sb="6" eb="8">
      <t>センザイ</t>
    </rPh>
    <rPh sb="9" eb="11">
      <t>センザイ</t>
    </rPh>
    <rPh sb="12" eb="15">
      <t>ショウドクザイ</t>
    </rPh>
    <rPh sb="22" eb="23">
      <t>ブクロ</t>
    </rPh>
    <rPh sb="23" eb="24">
      <t>トウ</t>
    </rPh>
    <phoneticPr fontId="1"/>
  </si>
  <si>
    <t>厨房消耗品費</t>
    <rPh sb="0" eb="2">
      <t>チュウボウ</t>
    </rPh>
    <rPh sb="2" eb="4">
      <t>ショウモウ</t>
    </rPh>
    <rPh sb="4" eb="5">
      <t>ヒン</t>
    </rPh>
    <rPh sb="5" eb="6">
      <t>ヒ</t>
    </rPh>
    <phoneticPr fontId="1"/>
  </si>
  <si>
    <t>厨房従業員</t>
    <rPh sb="0" eb="2">
      <t>チュウボウ</t>
    </rPh>
    <rPh sb="2" eb="5">
      <t>ジュウギョウイン</t>
    </rPh>
    <phoneticPr fontId="1"/>
  </si>
  <si>
    <t>人件費</t>
    <rPh sb="0" eb="3">
      <t>ジンケンヒ</t>
    </rPh>
    <phoneticPr fontId="1"/>
  </si>
  <si>
    <t>嗜好品、とろみ剤、栄養補助食品、濃厚流動食等</t>
    <rPh sb="0" eb="3">
      <t>シコウヒン</t>
    </rPh>
    <rPh sb="7" eb="8">
      <t>ザイ</t>
    </rPh>
    <rPh sb="9" eb="11">
      <t>エイヨウ</t>
    </rPh>
    <rPh sb="11" eb="15">
      <t>ホジョショクヒン</t>
    </rPh>
    <rPh sb="16" eb="18">
      <t>ノウコウ</t>
    </rPh>
    <rPh sb="18" eb="20">
      <t>リュウドウ</t>
    </rPh>
    <rPh sb="20" eb="21">
      <t>ショク</t>
    </rPh>
    <rPh sb="21" eb="22">
      <t>トウ</t>
    </rPh>
    <phoneticPr fontId="1"/>
  </si>
  <si>
    <t>特殊医療食品</t>
    <rPh sb="0" eb="2">
      <t>トクシュ</t>
    </rPh>
    <rPh sb="2" eb="4">
      <t>イリョウ</t>
    </rPh>
    <rPh sb="4" eb="6">
      <t>ショクヒン</t>
    </rPh>
    <phoneticPr fontId="1"/>
  </si>
  <si>
    <t>食材費(茶葉は甲が購入・支払い)</t>
    <rPh sb="0" eb="2">
      <t>ショクザイ</t>
    </rPh>
    <rPh sb="2" eb="3">
      <t>ヒ</t>
    </rPh>
    <rPh sb="4" eb="6">
      <t>チャバ</t>
    </rPh>
    <rPh sb="7" eb="8">
      <t>コウ</t>
    </rPh>
    <rPh sb="9" eb="11">
      <t>コウニュウ</t>
    </rPh>
    <rPh sb="12" eb="14">
      <t>シハライ</t>
    </rPh>
    <phoneticPr fontId="1"/>
  </si>
  <si>
    <t>原材料費</t>
    <rPh sb="0" eb="3">
      <t>ゲンザイリョウ</t>
    </rPh>
    <rPh sb="3" eb="4">
      <t>ヒ</t>
    </rPh>
    <phoneticPr fontId="1"/>
  </si>
  <si>
    <t>ランニングコスト</t>
    <phoneticPr fontId="1"/>
  </si>
  <si>
    <t>ユニフォーム、エプロン、靴等</t>
    <rPh sb="12" eb="13">
      <t>クツ</t>
    </rPh>
    <rPh sb="13" eb="14">
      <t>トウ</t>
    </rPh>
    <phoneticPr fontId="1"/>
  </si>
  <si>
    <t>ユニフォーム</t>
    <phoneticPr fontId="1"/>
  </si>
  <si>
    <t>デスク、イス、ロッカー、コピー機、キャビネット</t>
    <rPh sb="15" eb="16">
      <t>キ</t>
    </rPh>
    <phoneticPr fontId="1"/>
  </si>
  <si>
    <t>電話機、FAX機、タイムレコーダー等</t>
    <rPh sb="0" eb="3">
      <t>デンワキ</t>
    </rPh>
    <rPh sb="7" eb="8">
      <t>キ</t>
    </rPh>
    <rPh sb="17" eb="18">
      <t>トウ</t>
    </rPh>
    <phoneticPr fontId="1"/>
  </si>
  <si>
    <t>事務用備品</t>
    <rPh sb="0" eb="2">
      <t>ジム</t>
    </rPh>
    <rPh sb="2" eb="3">
      <t>ヨウ</t>
    </rPh>
    <rPh sb="3" eb="5">
      <t>ビヒン</t>
    </rPh>
    <phoneticPr fontId="1"/>
  </si>
  <si>
    <t>食器、箸、スプーン、調理器具(まな板、鍋等)、清掃用具</t>
    <rPh sb="0" eb="2">
      <t>ショッキ</t>
    </rPh>
    <rPh sb="3" eb="4">
      <t>ハシ</t>
    </rPh>
    <rPh sb="10" eb="14">
      <t>チョウリキグ</t>
    </rPh>
    <rPh sb="17" eb="18">
      <t>イタ</t>
    </rPh>
    <rPh sb="19" eb="20">
      <t>ナベ</t>
    </rPh>
    <rPh sb="20" eb="21">
      <t>トウ</t>
    </rPh>
    <rPh sb="23" eb="25">
      <t>セイソウ</t>
    </rPh>
    <rPh sb="25" eb="27">
      <t>ヨウグ</t>
    </rPh>
    <phoneticPr fontId="1"/>
  </si>
  <si>
    <t>食器・什器</t>
    <rPh sb="0" eb="2">
      <t>ショッキ</t>
    </rPh>
    <rPh sb="3" eb="4">
      <t>ジュウ</t>
    </rPh>
    <rPh sb="4" eb="5">
      <t>キ</t>
    </rPh>
    <phoneticPr fontId="1"/>
  </si>
  <si>
    <t>メニューボード、プラントBOX等</t>
    <rPh sb="15" eb="16">
      <t>トウ</t>
    </rPh>
    <phoneticPr fontId="1"/>
  </si>
  <si>
    <t>ダイニングホール備品</t>
    <rPh sb="8" eb="10">
      <t>ビヒン</t>
    </rPh>
    <phoneticPr fontId="1"/>
  </si>
  <si>
    <t>テーブル、イス、ワゴン、サイドボード等</t>
    <rPh sb="18" eb="19">
      <t>ナド</t>
    </rPh>
    <phoneticPr fontId="1"/>
  </si>
  <si>
    <t>ダイニングホール家具</t>
    <rPh sb="8" eb="10">
      <t>カグ</t>
    </rPh>
    <phoneticPr fontId="1"/>
  </si>
  <si>
    <t>厨房設備および付帯設備、配膳車、備品等</t>
    <rPh sb="0" eb="4">
      <t>チュウボウセツビ</t>
    </rPh>
    <rPh sb="7" eb="9">
      <t>フタイ</t>
    </rPh>
    <rPh sb="9" eb="11">
      <t>セツビ</t>
    </rPh>
    <rPh sb="12" eb="14">
      <t>ハイゼン</t>
    </rPh>
    <rPh sb="14" eb="15">
      <t>シャ</t>
    </rPh>
    <rPh sb="16" eb="18">
      <t>ビヒン</t>
    </rPh>
    <rPh sb="18" eb="19">
      <t>トウ</t>
    </rPh>
    <phoneticPr fontId="1"/>
  </si>
  <si>
    <t>厨房機器・設備</t>
    <rPh sb="0" eb="2">
      <t>チュウボウ</t>
    </rPh>
    <rPh sb="2" eb="4">
      <t>キキ</t>
    </rPh>
    <rPh sb="5" eb="7">
      <t>セツビ</t>
    </rPh>
    <phoneticPr fontId="1"/>
  </si>
  <si>
    <t>内装、給排水衛生、ガス、電気、空調工事等</t>
    <rPh sb="0" eb="2">
      <t>ナイソウ</t>
    </rPh>
    <rPh sb="3" eb="6">
      <t>キュウハイスイ</t>
    </rPh>
    <rPh sb="6" eb="8">
      <t>エイセイ</t>
    </rPh>
    <rPh sb="12" eb="14">
      <t>デンキ</t>
    </rPh>
    <rPh sb="15" eb="17">
      <t>クウチョウ</t>
    </rPh>
    <rPh sb="17" eb="19">
      <t>コウジ</t>
    </rPh>
    <rPh sb="19" eb="20">
      <t>トウ</t>
    </rPh>
    <phoneticPr fontId="1"/>
  </si>
  <si>
    <t>内装設備工事</t>
    <rPh sb="0" eb="2">
      <t>ナイソウ</t>
    </rPh>
    <rPh sb="2" eb="4">
      <t>セツビ</t>
    </rPh>
    <rPh sb="4" eb="6">
      <t>コウジ</t>
    </rPh>
    <phoneticPr fontId="1"/>
  </si>
  <si>
    <t>イニシャルコスト</t>
    <phoneticPr fontId="1"/>
  </si>
  <si>
    <t>内　　　　　　　　　　容</t>
    <rPh sb="0" eb="1">
      <t>ウチ</t>
    </rPh>
    <rPh sb="11" eb="12">
      <t>カタチ</t>
    </rPh>
    <phoneticPr fontId="1"/>
  </si>
  <si>
    <t>費　　　目</t>
    <rPh sb="0" eb="1">
      <t>ヒ</t>
    </rPh>
    <rPh sb="4" eb="5">
      <t>メ</t>
    </rPh>
    <phoneticPr fontId="1"/>
  </si>
  <si>
    <t>費用負担区分</t>
    <rPh sb="0" eb="6">
      <t>ヒヨウフタンクブン</t>
    </rPh>
    <phoneticPr fontId="1"/>
  </si>
  <si>
    <t>食事提供時間・提供数（平均的な一日）</t>
    <rPh sb="0" eb="2">
      <t>ショクジ</t>
    </rPh>
    <rPh sb="2" eb="4">
      <t>テイキョウ</t>
    </rPh>
    <rPh sb="4" eb="6">
      <t>ジカン</t>
    </rPh>
    <rPh sb="7" eb="9">
      <t>テイキョウ</t>
    </rPh>
    <rPh sb="9" eb="10">
      <t>スウ</t>
    </rPh>
    <rPh sb="11" eb="14">
      <t>ヘイキンテキ</t>
    </rPh>
    <rPh sb="15" eb="17">
      <t>イチニチ</t>
    </rPh>
    <phoneticPr fontId="1"/>
  </si>
  <si>
    <t>悠々の里</t>
    <rPh sb="0" eb="4">
      <t>ユウユウノサト</t>
    </rPh>
    <phoneticPr fontId="1"/>
  </si>
  <si>
    <t>入居者</t>
    <rPh sb="0" eb="3">
      <t>ニュウキョシャ</t>
    </rPh>
    <phoneticPr fontId="1"/>
  </si>
  <si>
    <t>配食</t>
    <rPh sb="0" eb="2">
      <t>ハイショク</t>
    </rPh>
    <phoneticPr fontId="1"/>
  </si>
  <si>
    <t>利用者</t>
    <rPh sb="0" eb="3">
      <t>リヨウシャ</t>
    </rPh>
    <phoneticPr fontId="1"/>
  </si>
  <si>
    <t>1食</t>
    <phoneticPr fontId="1"/>
  </si>
  <si>
    <t>4食</t>
    <rPh sb="1" eb="2">
      <t>ショク</t>
    </rPh>
    <phoneticPr fontId="1"/>
  </si>
  <si>
    <t>3食</t>
    <rPh sb="1" eb="2">
      <t>ショク</t>
    </rPh>
    <phoneticPr fontId="1"/>
  </si>
  <si>
    <t>3食</t>
    <phoneticPr fontId="1"/>
  </si>
  <si>
    <t>2食</t>
    <rPh sb="1" eb="2">
      <t>ショク</t>
    </rPh>
    <phoneticPr fontId="1"/>
  </si>
  <si>
    <t>9食</t>
    <rPh sb="1" eb="2">
      <t>ショク</t>
    </rPh>
    <phoneticPr fontId="1"/>
  </si>
  <si>
    <t>13食</t>
    <phoneticPr fontId="1"/>
  </si>
  <si>
    <t>4食</t>
    <phoneticPr fontId="1"/>
  </si>
  <si>
    <t>給食業務委託料月額</t>
  </si>
  <si>
    <r>
      <t>　　　　　</t>
    </r>
    <r>
      <rPr>
        <u/>
        <sz val="16"/>
        <color theme="1"/>
        <rFont val="游明朝"/>
        <family val="1"/>
        <charset val="128"/>
      </rPr>
      <t>　　　　　　　　　　　　　円（税込）</t>
    </r>
  </si>
  <si>
    <t>住　　所　　　　　　　　　　　　　　　　　　　</t>
  </si>
  <si>
    <t>社　　名　　　　　　　　　　　　　　　　　　　</t>
  </si>
  <si>
    <t>代表者名　　　　　　　　　　　　　　　　　　　</t>
  </si>
  <si>
    <t>事前提出書類（11/5までに郵送の事）</t>
  </si>
  <si>
    <r>
      <t>①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会社概要・沿革・HPある場合簡素で</t>
    </r>
  </si>
  <si>
    <r>
      <t>②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2022年度の決算資料（PL・BS）※グループ会社の場合、自社グループのみで結構</t>
    </r>
  </si>
  <si>
    <r>
      <t>③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人員配置表（平均的な1日の作業ローテーション）</t>
    </r>
  </si>
  <si>
    <r>
      <t>④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年４回イベント食（3月・6月・9月12月）の提供可能な昼食メニュー（写真付き）</t>
    </r>
  </si>
  <si>
    <t>それに伴う甲に対する食材費の請求額</t>
  </si>
  <si>
    <r>
      <t>⑤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指定した食材単価で提供出来るスタンダードな1週間分の献立表</t>
    </r>
  </si>
  <si>
    <t>(1日の摂取calは1,550～1,600calとする)</t>
  </si>
  <si>
    <r>
      <t>⑥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提出資料１の2024年度食材単価表</t>
    </r>
  </si>
  <si>
    <r>
      <t>⑦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游明朝"/>
        <family val="1"/>
        <charset val="128"/>
      </rPr>
      <t>提出資料２の給食業務委託料月額</t>
    </r>
  </si>
  <si>
    <t>※その他プレゼンで伝えたい事の必要資料　例…自社の強み、物流体制、セントラルキッチン</t>
  </si>
  <si>
    <t>　　　　　　　　　　　　　　　　　　　　　  自社ブランド・自社工場等</t>
  </si>
  <si>
    <t>社会福祉法人明生会　悠々の里</t>
  </si>
  <si>
    <r>
      <t>　　　　　</t>
    </r>
    <r>
      <rPr>
        <u/>
        <sz val="16"/>
        <color theme="1"/>
        <rFont val="游明朝"/>
        <family val="1"/>
        <charset val="128"/>
      </rPr>
      <t>　　　　　　　　　　　　　円（税抜）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</si>
</sst>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h:mm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u/>
      <sz val="16"/>
      <color theme="1"/>
      <name val="游明朝"/>
      <family val="1"/>
      <charset val="128"/>
    </font>
    <font>
      <sz val="7"/>
      <color theme="1"/>
      <name val="Times New Roman"/>
      <family val="1"/>
    </font>
    <font>
      <sz val="12"/>
      <color theme="1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6F6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86FD3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/>
      <diagonal/>
    </border>
    <border>
      <left style="thin">
        <color auto="1"/>
      </left>
      <right/>
      <top style="hair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/>
      <diagonal/>
    </border>
    <border>
      <left style="thin">
        <color auto="1"/>
      </left>
      <right/>
      <top style="hair">
        <color theme="0" tint="-0.2499465926084170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/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dotted">
        <color auto="1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7" xfId="0" applyFont="1" applyBorder="1" applyAlignment="1">
      <alignment horizontal="center" vertical="center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176" fontId="6" fillId="0" borderId="24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25" xfId="0" applyNumberFormat="1" applyFont="1" applyBorder="1" applyAlignment="1">
      <alignment vertical="center" shrinkToFit="1"/>
    </xf>
    <xf numFmtId="0" fontId="0" fillId="0" borderId="27" xfId="0" applyBorder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7" fillId="0" borderId="27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0" fillId="0" borderId="5" xfId="0" applyBorder="1" applyAlignment="1">
      <alignment vertical="center" textRotation="255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39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>
      <alignment vertical="center"/>
    </xf>
    <xf numFmtId="0" fontId="10" fillId="0" borderId="39" xfId="0" applyFont="1" applyBorder="1" applyAlignment="1">
      <alignment vertical="top" wrapText="1"/>
    </xf>
    <xf numFmtId="0" fontId="10" fillId="0" borderId="42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45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10" fillId="0" borderId="42" xfId="0" applyFont="1" applyBorder="1" applyAlignment="1">
      <alignment vertical="top" wrapText="1"/>
    </xf>
    <xf numFmtId="0" fontId="10" fillId="0" borderId="47" xfId="0" applyFont="1" applyBorder="1" applyAlignment="1">
      <alignment vertical="center" shrinkToFi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vertical="center" wrapText="1"/>
    </xf>
    <xf numFmtId="0" fontId="0" fillId="0" borderId="50" xfId="0" applyBorder="1">
      <alignment vertical="center"/>
    </xf>
    <xf numFmtId="0" fontId="10" fillId="0" borderId="48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5" xfId="0" applyBorder="1">
      <alignment vertical="center"/>
    </xf>
    <xf numFmtId="0" fontId="10" fillId="0" borderId="43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10" fillId="0" borderId="4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177" fontId="0" fillId="0" borderId="53" xfId="0" applyNumberFormat="1" applyBorder="1">
      <alignment vertical="center"/>
    </xf>
    <xf numFmtId="0" fontId="11" fillId="0" borderId="33" xfId="0" applyFont="1" applyBorder="1" applyAlignment="1">
      <alignment horizontal="center" vertical="center"/>
    </xf>
    <xf numFmtId="177" fontId="0" fillId="0" borderId="57" xfId="0" applyNumberFormat="1" applyBorder="1" applyAlignment="1">
      <alignment horizontal="left" vertical="center"/>
    </xf>
    <xf numFmtId="17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177" fontId="0" fillId="0" borderId="61" xfId="0" applyNumberFormat="1" applyBorder="1" applyAlignment="1">
      <alignment horizontal="left" vertical="center"/>
    </xf>
    <xf numFmtId="177" fontId="0" fillId="0" borderId="38" xfId="0" applyNumberFormat="1" applyBorder="1">
      <alignment vertical="center"/>
    </xf>
    <xf numFmtId="0" fontId="0" fillId="0" borderId="62" xfId="0" applyBorder="1" applyAlignment="1">
      <alignment vertical="center" textRotation="255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177" fontId="0" fillId="0" borderId="64" xfId="0" applyNumberFormat="1" applyBorder="1" applyAlignment="1">
      <alignment horizontal="left" vertical="center"/>
    </xf>
    <xf numFmtId="0" fontId="0" fillId="0" borderId="65" xfId="0" applyBorder="1" applyAlignment="1">
      <alignment vertical="center" textRotation="255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11" fillId="3" borderId="5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8" xfId="0" applyBorder="1">
      <alignment vertical="center"/>
    </xf>
    <xf numFmtId="0" fontId="0" fillId="0" borderId="64" xfId="0" applyBorder="1" applyAlignment="1">
      <alignment horizontal="left" vertical="center"/>
    </xf>
    <xf numFmtId="0" fontId="0" fillId="6" borderId="62" xfId="0" applyFill="1" applyBorder="1" applyAlignment="1">
      <alignment vertical="center" textRotation="255"/>
    </xf>
    <xf numFmtId="0" fontId="0" fillId="6" borderId="72" xfId="0" applyFill="1" applyBorder="1" applyAlignment="1">
      <alignment vertical="center" textRotation="255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 applyAlignment="1">
      <alignment vertical="center" textRotation="255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 applyAlignment="1">
      <alignment vertical="center" textRotation="255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11" fillId="7" borderId="76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0" fillId="4" borderId="76" xfId="0" applyFill="1" applyBorder="1" applyAlignment="1">
      <alignment vertical="center" textRotation="255"/>
    </xf>
    <xf numFmtId="0" fontId="11" fillId="8" borderId="77" xfId="0" applyFont="1" applyFill="1" applyBorder="1" applyAlignment="1">
      <alignment horizontal="center" vertical="center"/>
    </xf>
    <xf numFmtId="0" fontId="0" fillId="4" borderId="65" xfId="0" applyFill="1" applyBorder="1" applyAlignment="1">
      <alignment vertical="center" textRotation="255"/>
    </xf>
    <xf numFmtId="0" fontId="0" fillId="6" borderId="74" xfId="0" applyFill="1" applyBorder="1" applyAlignment="1">
      <alignment vertical="center" textRotation="255"/>
    </xf>
    <xf numFmtId="0" fontId="11" fillId="8" borderId="75" xfId="0" applyFont="1" applyFill="1" applyBorder="1" applyAlignment="1">
      <alignment horizontal="center" vertical="center"/>
    </xf>
    <xf numFmtId="0" fontId="0" fillId="6" borderId="65" xfId="0" applyFill="1" applyBorder="1" applyAlignment="1">
      <alignment vertical="center" textRotation="255"/>
    </xf>
    <xf numFmtId="0" fontId="0" fillId="0" borderId="72" xfId="0" applyBorder="1" applyAlignment="1">
      <alignment vertical="center" textRotation="255"/>
    </xf>
    <xf numFmtId="0" fontId="11" fillId="7" borderId="7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0" fillId="0" borderId="50" xfId="0" applyBorder="1" applyAlignment="1">
      <alignment vertical="center" textRotation="255"/>
    </xf>
    <xf numFmtId="0" fontId="0" fillId="0" borderId="78" xfId="0" applyBorder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4" fillId="0" borderId="28" xfId="0" applyNumberFormat="1" applyFont="1" applyBorder="1">
      <alignment vertical="center"/>
    </xf>
    <xf numFmtId="0" fontId="0" fillId="0" borderId="28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distributed" textRotation="255" indent="1"/>
    </xf>
    <xf numFmtId="0" fontId="0" fillId="0" borderId="38" xfId="0" applyBorder="1" applyAlignment="1">
      <alignment horizontal="center" vertical="distributed" textRotation="255" indent="1"/>
    </xf>
    <xf numFmtId="0" fontId="0" fillId="0" borderId="44" xfId="0" applyBorder="1" applyAlignment="1">
      <alignment horizontal="center" vertical="distributed" textRotation="255" indent="1"/>
    </xf>
    <xf numFmtId="0" fontId="10" fillId="0" borderId="35" xfId="0" applyFont="1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10" fillId="0" borderId="35" xfId="0" applyFont="1" applyBorder="1" applyAlignment="1">
      <alignment horizontal="center" vertical="distributed" textRotation="255" indent="2"/>
    </xf>
    <xf numFmtId="0" fontId="0" fillId="0" borderId="38" xfId="0" applyBorder="1" applyAlignment="1">
      <alignment horizontal="center" vertical="distributed" textRotation="255" indent="2"/>
    </xf>
    <xf numFmtId="0" fontId="0" fillId="0" borderId="44" xfId="0" applyBorder="1" applyAlignment="1">
      <alignment horizontal="center" vertical="distributed" textRotation="255" indent="2"/>
    </xf>
    <xf numFmtId="0" fontId="10" fillId="0" borderId="35" xfId="0" applyFont="1" applyBorder="1" applyAlignment="1">
      <alignment vertical="distributed" textRotation="255" indent="1"/>
    </xf>
    <xf numFmtId="0" fontId="0" fillId="0" borderId="38" xfId="0" applyBorder="1" applyAlignment="1">
      <alignment vertical="distributed" textRotation="255" indent="1"/>
    </xf>
    <xf numFmtId="0" fontId="0" fillId="0" borderId="41" xfId="0" applyBorder="1" applyAlignment="1">
      <alignment vertical="distributed" textRotation="255" indent="1"/>
    </xf>
    <xf numFmtId="0" fontId="10" fillId="0" borderId="35" xfId="0" applyFont="1" applyBorder="1" applyAlignment="1">
      <alignment vertical="center" textRotation="255" shrinkToFit="1"/>
    </xf>
    <xf numFmtId="0" fontId="0" fillId="0" borderId="38" xfId="0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0" borderId="41" xfId="0" applyBorder="1" applyAlignment="1">
      <alignment horizontal="center" vertical="distributed" textRotation="255" indent="2"/>
    </xf>
    <xf numFmtId="0" fontId="10" fillId="0" borderId="5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 applyAlignment="1">
      <alignment horizontal="center" vertical="distributed" textRotation="255" indent="10"/>
    </xf>
    <xf numFmtId="0" fontId="0" fillId="0" borderId="38" xfId="0" applyBorder="1" applyAlignment="1">
      <alignment horizontal="center" vertical="distributed" textRotation="255" indent="10"/>
    </xf>
    <xf numFmtId="0" fontId="0" fillId="0" borderId="44" xfId="0" applyBorder="1" applyAlignment="1">
      <alignment horizontal="center" vertical="distributed" textRotation="255" indent="10"/>
    </xf>
    <xf numFmtId="0" fontId="10" fillId="0" borderId="35" xfId="0" applyFont="1" applyBorder="1" applyAlignment="1">
      <alignment vertical="top" textRotation="255" indent="1"/>
    </xf>
    <xf numFmtId="0" fontId="0" fillId="0" borderId="38" xfId="0" applyBorder="1" applyAlignment="1">
      <alignment vertical="top" textRotation="255" indent="1"/>
    </xf>
    <xf numFmtId="0" fontId="0" fillId="0" borderId="41" xfId="0" applyBorder="1" applyAlignment="1">
      <alignment vertical="top" textRotation="255" indent="1"/>
    </xf>
    <xf numFmtId="0" fontId="11" fillId="0" borderId="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7" fontId="0" fillId="0" borderId="38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64" xfId="0" applyNumberFormat="1" applyBorder="1" applyAlignment="1">
      <alignment horizontal="left" vertical="center"/>
    </xf>
    <xf numFmtId="177" fontId="0" fillId="0" borderId="79" xfId="0" applyNumberFormat="1" applyBorder="1" applyAlignment="1">
      <alignment horizontal="left" vertical="center"/>
    </xf>
    <xf numFmtId="0" fontId="0" fillId="4" borderId="67" xfId="0" applyFill="1" applyBorder="1" applyAlignment="1">
      <alignment vertical="center" textRotation="255"/>
    </xf>
    <xf numFmtId="0" fontId="0" fillId="4" borderId="62" xfId="0" applyFill="1" applyBorder="1" applyAlignment="1">
      <alignment vertical="center" textRotation="255"/>
    </xf>
    <xf numFmtId="0" fontId="0" fillId="0" borderId="62" xfId="0" applyBorder="1" applyAlignment="1">
      <alignment vertical="center" textRotation="255"/>
    </xf>
    <xf numFmtId="0" fontId="11" fillId="5" borderId="13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63" xfId="0" applyBorder="1" applyAlignment="1">
      <alignment vertical="center" textRotation="255"/>
    </xf>
    <xf numFmtId="0" fontId="0" fillId="6" borderId="2" xfId="0" applyFill="1" applyBorder="1" applyAlignment="1">
      <alignment vertical="center" textRotation="255"/>
    </xf>
    <xf numFmtId="0" fontId="0" fillId="4" borderId="5" xfId="0" applyFill="1" applyBorder="1" applyAlignment="1">
      <alignment vertical="center" textRotation="255"/>
    </xf>
    <xf numFmtId="0" fontId="0" fillId="4" borderId="70" xfId="0" applyFill="1" applyBorder="1" applyAlignment="1">
      <alignment vertical="center" textRotation="255"/>
    </xf>
    <xf numFmtId="0" fontId="0" fillId="0" borderId="70" xfId="0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65" xfId="0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38" xfId="0" applyBorder="1">
      <alignment vertical="center"/>
    </xf>
    <xf numFmtId="0" fontId="0" fillId="0" borderId="64" xfId="0" applyBorder="1" applyAlignment="1">
      <alignment horizontal="left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11" fillId="3" borderId="2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63" xfId="0" applyFon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4" borderId="12" xfId="0" applyFill="1" applyBorder="1" applyAlignment="1">
      <alignment vertical="center" textRotation="255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" xfId="0" applyBorder="1">
      <alignment vertical="center"/>
    </xf>
    <xf numFmtId="0" fontId="0" fillId="4" borderId="2" xfId="0" applyFill="1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70" xfId="0" applyBorder="1">
      <alignment vertical="center"/>
    </xf>
    <xf numFmtId="0" fontId="0" fillId="0" borderId="3" xfId="0" applyBorder="1">
      <alignment vertical="center"/>
    </xf>
    <xf numFmtId="0" fontId="0" fillId="0" borderId="71" xfId="0" applyBorder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67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0" fillId="0" borderId="69" xfId="0" applyBorder="1" applyAlignment="1">
      <alignment vertical="center" textRotation="255"/>
    </xf>
    <xf numFmtId="0" fontId="1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7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563880</xdr:colOff>
      <xdr:row>26</xdr:row>
      <xdr:rowOff>53340</xdr:rowOff>
    </xdr:from>
    <xdr:to>
      <xdr:col>3</xdr:col>
      <xdr:colOff>609600</xdr:colOff>
      <xdr:row>27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5863109-EEFF-4B19-9468-F61B52112478}"/>
            </a:ext>
          </a:extLst>
        </xdr:cNvPr>
        <xdr:cNvSpPr>
          <a:spLocks/>
        </xdr:cNvSpPr>
      </xdr:nvSpPr>
      <xdr:spPr bwMode="auto">
        <a:xfrm>
          <a:off x="2575560" y="6477000"/>
          <a:ext cx="45720" cy="365760"/>
        </a:xfrm>
        <a:prstGeom prst="leftBracket">
          <a:avLst>
            <a:gd name="adj" fmla="val 8333"/>
          </a:avLst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259080</xdr:colOff>
      <xdr:row>26</xdr:row>
      <xdr:rowOff>53340</xdr:rowOff>
    </xdr:from>
    <xdr:to>
      <xdr:col>8</xdr:col>
      <xdr:colOff>304800</xdr:colOff>
      <xdr:row>27</xdr:row>
      <xdr:rowOff>190500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7B59BF9-6D06-43F2-AB28-95844B8CABFF}"/>
            </a:ext>
          </a:extLst>
        </xdr:cNvPr>
        <xdr:cNvSpPr>
          <a:spLocks/>
        </xdr:cNvSpPr>
      </xdr:nvSpPr>
      <xdr:spPr bwMode="auto">
        <a:xfrm flipH="1">
          <a:off x="5623560" y="6477000"/>
          <a:ext cx="45720" cy="365760"/>
        </a:xfrm>
        <a:prstGeom prst="leftBracket">
          <a:avLst>
            <a:gd name="adj" fmla="val 8333"/>
          </a:avLst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498158</xdr:colOff>
      <xdr:row>8</xdr:row>
      <xdr:rowOff>40005</xdr:rowOff>
    </xdr:from>
    <xdr:to>
      <xdr:col>2</xdr:col>
      <xdr:colOff>54293</xdr:colOff>
      <xdr:row>13</xdr:row>
      <xdr:rowOff>78107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BC29688-238F-4A02-81EB-9D8F0AD5FAA8}"/>
            </a:ext>
          </a:extLst>
        </xdr:cNvPr>
        <xdr:cNvGrpSpPr/>
      </xdr:nvGrpSpPr>
      <xdr:grpSpPr>
        <a:xfrm>
          <a:off x="498158" y="1489462"/>
          <a:ext cx="1104983" cy="551623"/>
          <a:chOff x="502920" y="1238954"/>
          <a:chExt cx="801810" cy="79191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6A4C39B-80A7-D5B7-41AF-9D065DEC32FA}"/>
              </a:ext>
            </a:extLst>
          </xdr:cNvPr>
          <xdr:cNvSpPr txBox="1"/>
        </xdr:nvSpPr>
        <xdr:spPr>
          <a:xfrm>
            <a:off x="502920" y="1238954"/>
            <a:ext cx="777240" cy="320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一部　</a:t>
            </a:r>
            <a:r>
              <a:rPr kumimoji="1" lang="en-US" altLang="ja-JP" sz="1100" b="1"/>
              <a:t>25</a:t>
            </a:r>
            <a:r>
              <a:rPr kumimoji="1" lang="ja-JP" altLang="en-US" sz="1100" b="1"/>
              <a:t>食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3134268-5153-AEEB-9294-E8C246C3968F}"/>
              </a:ext>
            </a:extLst>
          </xdr:cNvPr>
          <xdr:cNvSpPr txBox="1"/>
        </xdr:nvSpPr>
        <xdr:spPr>
          <a:xfrm>
            <a:off x="527490" y="1710832"/>
            <a:ext cx="777240" cy="320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二部　</a:t>
            </a:r>
            <a:r>
              <a:rPr kumimoji="1" lang="en-US" altLang="ja-JP" sz="1100" b="1"/>
              <a:t>22</a:t>
            </a:r>
            <a:r>
              <a:rPr kumimoji="1" lang="ja-JP" altLang="en-US" sz="1100" b="1"/>
              <a:t>食</a:t>
            </a:r>
            <a:endParaRPr kumimoji="1" lang="en-US" altLang="ja-JP" sz="1100" b="1"/>
          </a:p>
          <a:p>
            <a:endParaRPr kumimoji="1" lang="ja-JP" altLang="en-US" sz="1100" b="1"/>
          </a:p>
        </xdr:txBody>
      </xdr:sp>
    </xdr:grpSp>
    <xdr:clientData/>
  </xdr:twoCellAnchor>
  <xdr:twoCellAnchor>
    <xdr:from>
      <xdr:col>0</xdr:col>
      <xdr:colOff>498158</xdr:colOff>
      <xdr:row>31</xdr:row>
      <xdr:rowOff>22860</xdr:rowOff>
    </xdr:from>
    <xdr:to>
      <xdr:col>2</xdr:col>
      <xdr:colOff>25718</xdr:colOff>
      <xdr:row>34</xdr:row>
      <xdr:rowOff>175259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00FD392-B625-4CFC-A8C8-452EE17158E3}"/>
            </a:ext>
          </a:extLst>
        </xdr:cNvPr>
        <xdr:cNvGrpSpPr/>
      </xdr:nvGrpSpPr>
      <xdr:grpSpPr>
        <a:xfrm>
          <a:off x="498158" y="4669403"/>
          <a:ext cx="1076408" cy="699052"/>
          <a:chOff x="502920" y="1440181"/>
          <a:chExt cx="777240" cy="701039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B937F34-1A0F-B478-B9A6-0417E078A064}"/>
              </a:ext>
            </a:extLst>
          </xdr:cNvPr>
          <xdr:cNvSpPr txBox="1"/>
        </xdr:nvSpPr>
        <xdr:spPr>
          <a:xfrm>
            <a:off x="502920" y="1440181"/>
            <a:ext cx="777240" cy="320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一部　</a:t>
            </a:r>
            <a:r>
              <a:rPr kumimoji="1" lang="en-US" altLang="ja-JP" sz="1100" b="1"/>
              <a:t>25</a:t>
            </a:r>
            <a:r>
              <a:rPr kumimoji="1" lang="ja-JP" altLang="en-US" sz="1100" b="1"/>
              <a:t>食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B7A2A81-543B-A357-72A9-B5D763503EAC}"/>
              </a:ext>
            </a:extLst>
          </xdr:cNvPr>
          <xdr:cNvSpPr txBox="1"/>
        </xdr:nvSpPr>
        <xdr:spPr>
          <a:xfrm>
            <a:off x="502920" y="1821180"/>
            <a:ext cx="777240" cy="320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二部　</a:t>
            </a:r>
            <a:r>
              <a:rPr kumimoji="1" lang="en-US" altLang="ja-JP" sz="1100" b="1"/>
              <a:t>22</a:t>
            </a:r>
            <a:r>
              <a:rPr kumimoji="1" lang="ja-JP" altLang="en-US" sz="1100" b="1"/>
              <a:t>食</a:t>
            </a:r>
            <a:endParaRPr kumimoji="1" lang="en-US" altLang="ja-JP" sz="1100" b="1"/>
          </a:p>
          <a:p>
            <a:endParaRPr kumimoji="1" lang="ja-JP" altLang="en-US" sz="1100" b="1"/>
          </a:p>
        </xdr:txBody>
      </xdr:sp>
    </xdr:grpSp>
    <xdr:clientData/>
  </xdr:twoCellAnchor>
  <xdr:twoCellAnchor>
    <xdr:from>
      <xdr:col>0</xdr:col>
      <xdr:colOff>498158</xdr:colOff>
      <xdr:row>52</xdr:row>
      <xdr:rowOff>18097</xdr:rowOff>
    </xdr:from>
    <xdr:to>
      <xdr:col>2</xdr:col>
      <xdr:colOff>25718</xdr:colOff>
      <xdr:row>58</xdr:row>
      <xdr:rowOff>170496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775E450-584D-4E86-883B-CABCD217740E}"/>
            </a:ext>
          </a:extLst>
        </xdr:cNvPr>
        <xdr:cNvGrpSpPr/>
      </xdr:nvGrpSpPr>
      <xdr:grpSpPr>
        <a:xfrm>
          <a:off x="498158" y="8292423"/>
          <a:ext cx="1076408" cy="649356"/>
          <a:chOff x="502920" y="1440181"/>
          <a:chExt cx="777240" cy="701039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F29F3D89-4328-21B3-AB1A-92C32055DA67}"/>
              </a:ext>
            </a:extLst>
          </xdr:cNvPr>
          <xdr:cNvSpPr txBox="1"/>
        </xdr:nvSpPr>
        <xdr:spPr>
          <a:xfrm>
            <a:off x="502920" y="1440181"/>
            <a:ext cx="777240" cy="320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一部　</a:t>
            </a:r>
            <a:r>
              <a:rPr kumimoji="1" lang="en-US" altLang="ja-JP" sz="1100" b="1"/>
              <a:t>25</a:t>
            </a:r>
            <a:r>
              <a:rPr kumimoji="1" lang="ja-JP" altLang="en-US" sz="1100" b="1"/>
              <a:t>食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0041BCF-34A3-286C-E781-2F4E19D97B9B}"/>
              </a:ext>
            </a:extLst>
          </xdr:cNvPr>
          <xdr:cNvSpPr txBox="1"/>
        </xdr:nvSpPr>
        <xdr:spPr>
          <a:xfrm>
            <a:off x="502920" y="1821180"/>
            <a:ext cx="777240" cy="320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二部　</a:t>
            </a:r>
            <a:r>
              <a:rPr kumimoji="1" lang="en-US" altLang="ja-JP" sz="1100" b="1"/>
              <a:t>22</a:t>
            </a:r>
            <a:r>
              <a:rPr kumimoji="1" lang="ja-JP" altLang="en-US" sz="1100" b="1"/>
              <a:t>食</a:t>
            </a:r>
            <a:endParaRPr kumimoji="1" lang="en-US" altLang="ja-JP" sz="1100" b="1"/>
          </a:p>
          <a:p>
            <a:endParaRPr kumimoji="1" lang="ja-JP" alt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E774-10F9-4E02-9CC4-3ADE3C3AB531}">
  <dimension ref="A1:Q31"/>
  <sheetViews>
    <sheetView workbookViewId="0">
      <selection activeCell="C12" sqref="C12:C13"/>
    </sheetView>
  </sheetViews>
  <sheetFormatPr defaultRowHeight="18.75" x14ac:dyDescent="0.4"/>
  <cols>
    <col min="1" max="1" width="3.125" customWidth="1"/>
    <col min="2" max="2" width="10.25" style="37" customWidth="1"/>
    <col min="3" max="3" width="3.875" style="1" customWidth="1"/>
    <col min="4" max="4" width="4.75" style="1" customWidth="1"/>
    <col min="5" max="16" width="7.875" customWidth="1"/>
    <col min="17" max="17" width="10.375" style="19" customWidth="1"/>
  </cols>
  <sheetData>
    <row r="1" spans="1:17" ht="24.75" thickBot="1" x14ac:dyDescent="0.45">
      <c r="A1" s="32" t="s">
        <v>33</v>
      </c>
      <c r="B1" s="39"/>
      <c r="E1" s="40"/>
      <c r="F1" s="32"/>
      <c r="G1" s="40"/>
      <c r="H1" s="40"/>
      <c r="J1" s="32"/>
      <c r="K1" s="130">
        <f>Q30</f>
        <v>0</v>
      </c>
      <c r="L1" s="131"/>
      <c r="M1" s="130" t="s">
        <v>31</v>
      </c>
      <c r="N1" s="131"/>
      <c r="O1" s="32"/>
      <c r="P1" s="127" t="s">
        <v>43</v>
      </c>
      <c r="Q1" s="128"/>
    </row>
    <row r="2" spans="1:17" ht="7.9" customHeight="1" thickTop="1" thickBot="1" x14ac:dyDescent="0.45">
      <c r="A2" s="31"/>
      <c r="B2" s="34"/>
      <c r="C2" s="31"/>
      <c r="D2" s="31"/>
      <c r="E2" s="31"/>
      <c r="F2" s="31"/>
      <c r="G2" s="31"/>
    </row>
    <row r="3" spans="1:17" s="1" customFormat="1" ht="16.149999999999999" customHeight="1" thickBot="1" x14ac:dyDescent="0.45">
      <c r="A3" s="145"/>
      <c r="B3" s="146"/>
      <c r="C3" s="3" t="s">
        <v>0</v>
      </c>
      <c r="D3" s="2"/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3" t="s">
        <v>14</v>
      </c>
      <c r="Q3" s="20" t="s">
        <v>15</v>
      </c>
    </row>
    <row r="4" spans="1:17" ht="16.149999999999999" customHeight="1" thickTop="1" x14ac:dyDescent="0.4">
      <c r="A4" s="144" t="s">
        <v>28</v>
      </c>
      <c r="B4" s="139" t="s">
        <v>34</v>
      </c>
      <c r="C4" s="134"/>
      <c r="D4" s="15" t="s">
        <v>1</v>
      </c>
      <c r="E4" s="7">
        <v>1438</v>
      </c>
      <c r="F4" s="7">
        <v>1487</v>
      </c>
      <c r="G4" s="7">
        <v>1457</v>
      </c>
      <c r="H4" s="7">
        <v>1485</v>
      </c>
      <c r="I4" s="7">
        <v>1510</v>
      </c>
      <c r="J4" s="7">
        <v>1430</v>
      </c>
      <c r="K4" s="7">
        <v>1424</v>
      </c>
      <c r="L4" s="7">
        <v>1398</v>
      </c>
      <c r="M4" s="7">
        <v>1361</v>
      </c>
      <c r="N4" s="7">
        <v>1396</v>
      </c>
      <c r="O4" s="7">
        <v>1320</v>
      </c>
      <c r="P4" s="11">
        <v>1436</v>
      </c>
      <c r="Q4" s="21">
        <f t="shared" ref="Q4:Q19" si="0">SUM(E4:P4)</f>
        <v>17142</v>
      </c>
    </row>
    <row r="5" spans="1:17" ht="16.149999999999999" customHeight="1" x14ac:dyDescent="0.4">
      <c r="A5" s="144"/>
      <c r="B5" s="140"/>
      <c r="C5" s="135"/>
      <c r="D5" s="16" t="s">
        <v>2</v>
      </c>
      <c r="E5" s="8">
        <f>$C$4*E4</f>
        <v>0</v>
      </c>
      <c r="F5" s="8">
        <f t="shared" ref="F5:P5" si="1">$C$4*F4</f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12">
        <f t="shared" si="1"/>
        <v>0</v>
      </c>
      <c r="Q5" s="22">
        <f t="shared" si="0"/>
        <v>0</v>
      </c>
    </row>
    <row r="6" spans="1:17" ht="16.149999999999999" customHeight="1" x14ac:dyDescent="0.4">
      <c r="A6" s="144"/>
      <c r="B6" s="141" t="s">
        <v>35</v>
      </c>
      <c r="C6" s="136"/>
      <c r="D6" s="17" t="s">
        <v>1</v>
      </c>
      <c r="E6" s="9">
        <v>1424</v>
      </c>
      <c r="F6" s="9">
        <v>1477</v>
      </c>
      <c r="G6" s="9">
        <v>1422</v>
      </c>
      <c r="H6" s="9">
        <v>1478</v>
      </c>
      <c r="I6" s="9">
        <v>1504</v>
      </c>
      <c r="J6" s="9">
        <v>1425</v>
      </c>
      <c r="K6" s="9">
        <v>1364</v>
      </c>
      <c r="L6" s="9">
        <v>1370</v>
      </c>
      <c r="M6" s="9">
        <v>1345</v>
      </c>
      <c r="N6" s="9">
        <v>1371</v>
      </c>
      <c r="O6" s="9">
        <v>1281</v>
      </c>
      <c r="P6" s="13">
        <v>1380</v>
      </c>
      <c r="Q6" s="23">
        <f t="shared" si="0"/>
        <v>16841</v>
      </c>
    </row>
    <row r="7" spans="1:17" ht="16.149999999999999" customHeight="1" x14ac:dyDescent="0.4">
      <c r="A7" s="144"/>
      <c r="B7" s="140"/>
      <c r="C7" s="137"/>
      <c r="D7" s="16" t="s">
        <v>2</v>
      </c>
      <c r="E7" s="8">
        <f>$C$6*E6</f>
        <v>0</v>
      </c>
      <c r="F7" s="8">
        <f t="shared" ref="F7:P7" si="2">$C$6*F6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si="2"/>
        <v>0</v>
      </c>
      <c r="M7" s="8">
        <f t="shared" si="2"/>
        <v>0</v>
      </c>
      <c r="N7" s="8">
        <f t="shared" si="2"/>
        <v>0</v>
      </c>
      <c r="O7" s="8">
        <f t="shared" si="2"/>
        <v>0</v>
      </c>
      <c r="P7" s="12">
        <f t="shared" si="2"/>
        <v>0</v>
      </c>
      <c r="Q7" s="22">
        <f t="shared" si="0"/>
        <v>0</v>
      </c>
    </row>
    <row r="8" spans="1:17" ht="16.149999999999999" customHeight="1" x14ac:dyDescent="0.4">
      <c r="A8" s="144"/>
      <c r="B8" s="141" t="s">
        <v>36</v>
      </c>
      <c r="C8" s="136"/>
      <c r="D8" s="17" t="s">
        <v>1</v>
      </c>
      <c r="E8" s="9">
        <v>1437</v>
      </c>
      <c r="F8" s="9">
        <v>1488</v>
      </c>
      <c r="G8" s="9">
        <v>1454</v>
      </c>
      <c r="H8" s="9">
        <v>1491</v>
      </c>
      <c r="I8" s="9">
        <v>1511</v>
      </c>
      <c r="J8" s="9">
        <v>1430</v>
      </c>
      <c r="K8" s="9">
        <v>1424</v>
      </c>
      <c r="L8" s="9">
        <v>1398</v>
      </c>
      <c r="M8" s="9">
        <v>1361</v>
      </c>
      <c r="N8" s="9">
        <v>1400</v>
      </c>
      <c r="O8" s="9">
        <v>1316</v>
      </c>
      <c r="P8" s="13">
        <v>1436</v>
      </c>
      <c r="Q8" s="23">
        <f t="shared" si="0"/>
        <v>17146</v>
      </c>
    </row>
    <row r="9" spans="1:17" ht="16.149999999999999" customHeight="1" x14ac:dyDescent="0.4">
      <c r="A9" s="144"/>
      <c r="B9" s="140"/>
      <c r="C9" s="137"/>
      <c r="D9" s="16" t="s">
        <v>2</v>
      </c>
      <c r="E9" s="8">
        <f>$C$8*E8</f>
        <v>0</v>
      </c>
      <c r="F9" s="8">
        <f t="shared" ref="F9:P9" si="3">$C$8*F8</f>
        <v>0</v>
      </c>
      <c r="G9" s="8">
        <f t="shared" si="3"/>
        <v>0</v>
      </c>
      <c r="H9" s="8">
        <f t="shared" si="3"/>
        <v>0</v>
      </c>
      <c r="I9" s="8">
        <f t="shared" si="3"/>
        <v>0</v>
      </c>
      <c r="J9" s="8">
        <f t="shared" si="3"/>
        <v>0</v>
      </c>
      <c r="K9" s="8">
        <f t="shared" si="3"/>
        <v>0</v>
      </c>
      <c r="L9" s="8">
        <f t="shared" si="3"/>
        <v>0</v>
      </c>
      <c r="M9" s="8">
        <f t="shared" si="3"/>
        <v>0</v>
      </c>
      <c r="N9" s="8">
        <f t="shared" si="3"/>
        <v>0</v>
      </c>
      <c r="O9" s="8">
        <f t="shared" si="3"/>
        <v>0</v>
      </c>
      <c r="P9" s="12">
        <f t="shared" si="3"/>
        <v>0</v>
      </c>
      <c r="Q9" s="22">
        <f t="shared" si="0"/>
        <v>0</v>
      </c>
    </row>
    <row r="10" spans="1:17" ht="16.149999999999999" customHeight="1" x14ac:dyDescent="0.4">
      <c r="A10" s="144"/>
      <c r="B10" s="36" t="s">
        <v>16</v>
      </c>
      <c r="C10" s="132">
        <f>C4</f>
        <v>0</v>
      </c>
      <c r="D10" s="17" t="s">
        <v>1</v>
      </c>
      <c r="E10" s="9">
        <v>30</v>
      </c>
      <c r="F10" s="9">
        <v>31</v>
      </c>
      <c r="G10" s="9">
        <v>30</v>
      </c>
      <c r="H10" s="9">
        <v>31</v>
      </c>
      <c r="I10" s="9">
        <v>32</v>
      </c>
      <c r="J10" s="9">
        <v>30</v>
      </c>
      <c r="K10" s="9">
        <v>31</v>
      </c>
      <c r="L10" s="9">
        <v>30</v>
      </c>
      <c r="M10" s="9">
        <v>31</v>
      </c>
      <c r="N10" s="9">
        <v>31</v>
      </c>
      <c r="O10" s="9">
        <v>28</v>
      </c>
      <c r="P10" s="13">
        <v>31</v>
      </c>
      <c r="Q10" s="23">
        <f t="shared" si="0"/>
        <v>366</v>
      </c>
    </row>
    <row r="11" spans="1:17" ht="16.149999999999999" customHeight="1" x14ac:dyDescent="0.4">
      <c r="A11" s="144"/>
      <c r="B11" s="35" t="s">
        <v>37</v>
      </c>
      <c r="C11" s="138"/>
      <c r="D11" s="16" t="s">
        <v>2</v>
      </c>
      <c r="E11" s="8">
        <f>$C$10*E10</f>
        <v>0</v>
      </c>
      <c r="F11" s="8">
        <f t="shared" ref="F11:P11" si="4">$C$10*F10</f>
        <v>0</v>
      </c>
      <c r="G11" s="8">
        <f t="shared" si="4"/>
        <v>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8">
        <f t="shared" si="4"/>
        <v>0</v>
      </c>
      <c r="P11" s="12">
        <f t="shared" si="4"/>
        <v>0</v>
      </c>
      <c r="Q11" s="22">
        <f t="shared" si="0"/>
        <v>0</v>
      </c>
    </row>
    <row r="12" spans="1:17" ht="16.149999999999999" customHeight="1" x14ac:dyDescent="0.4">
      <c r="A12" s="144"/>
      <c r="B12" s="36" t="s">
        <v>17</v>
      </c>
      <c r="C12" s="132">
        <f>C6</f>
        <v>0</v>
      </c>
      <c r="D12" s="17" t="s">
        <v>1</v>
      </c>
      <c r="E12" s="9">
        <v>73</v>
      </c>
      <c r="F12" s="9">
        <v>78</v>
      </c>
      <c r="G12" s="9">
        <v>77</v>
      </c>
      <c r="H12" s="9">
        <v>73</v>
      </c>
      <c r="I12" s="9">
        <v>76</v>
      </c>
      <c r="J12" s="9">
        <v>69</v>
      </c>
      <c r="K12" s="9">
        <v>77</v>
      </c>
      <c r="L12" s="9">
        <v>71</v>
      </c>
      <c r="M12" s="9">
        <v>72</v>
      </c>
      <c r="N12" s="9">
        <v>71</v>
      </c>
      <c r="O12" s="9">
        <v>70</v>
      </c>
      <c r="P12" s="13">
        <v>77</v>
      </c>
      <c r="Q12" s="23">
        <f t="shared" si="0"/>
        <v>884</v>
      </c>
    </row>
    <row r="13" spans="1:17" ht="16.149999999999999" customHeight="1" x14ac:dyDescent="0.4">
      <c r="A13" s="144"/>
      <c r="B13" s="35" t="s">
        <v>38</v>
      </c>
      <c r="C13" s="138"/>
      <c r="D13" s="16" t="s">
        <v>2</v>
      </c>
      <c r="E13" s="8">
        <f>$C$12*E12</f>
        <v>0</v>
      </c>
      <c r="F13" s="8">
        <f t="shared" ref="F13:P13" si="5">$C$12*F12</f>
        <v>0</v>
      </c>
      <c r="G13" s="8">
        <f t="shared" si="5"/>
        <v>0</v>
      </c>
      <c r="H13" s="8">
        <f t="shared" si="5"/>
        <v>0</v>
      </c>
      <c r="I13" s="8">
        <f t="shared" si="5"/>
        <v>0</v>
      </c>
      <c r="J13" s="8">
        <f t="shared" si="5"/>
        <v>0</v>
      </c>
      <c r="K13" s="8">
        <f t="shared" si="5"/>
        <v>0</v>
      </c>
      <c r="L13" s="8">
        <f t="shared" si="5"/>
        <v>0</v>
      </c>
      <c r="M13" s="8">
        <f t="shared" si="5"/>
        <v>0</v>
      </c>
      <c r="N13" s="8">
        <f t="shared" si="5"/>
        <v>0</v>
      </c>
      <c r="O13" s="8">
        <f t="shared" si="5"/>
        <v>0</v>
      </c>
      <c r="P13" s="12">
        <f t="shared" si="5"/>
        <v>0</v>
      </c>
      <c r="Q13" s="22">
        <f t="shared" si="0"/>
        <v>0</v>
      </c>
    </row>
    <row r="14" spans="1:17" ht="16.149999999999999" customHeight="1" x14ac:dyDescent="0.4">
      <c r="A14" s="144"/>
      <c r="B14" s="36" t="s">
        <v>18</v>
      </c>
      <c r="C14" s="132">
        <f>C8</f>
        <v>0</v>
      </c>
      <c r="D14" s="17" t="s">
        <v>1</v>
      </c>
      <c r="E14" s="9">
        <v>60</v>
      </c>
      <c r="F14" s="9">
        <v>62</v>
      </c>
      <c r="G14" s="9">
        <v>59</v>
      </c>
      <c r="H14" s="9">
        <v>62</v>
      </c>
      <c r="I14" s="9">
        <v>60</v>
      </c>
      <c r="J14" s="9">
        <v>60</v>
      </c>
      <c r="K14" s="9">
        <v>62</v>
      </c>
      <c r="L14" s="9">
        <v>60</v>
      </c>
      <c r="M14" s="9">
        <v>62</v>
      </c>
      <c r="N14" s="9">
        <v>62</v>
      </c>
      <c r="O14" s="9">
        <v>56</v>
      </c>
      <c r="P14" s="13">
        <v>62</v>
      </c>
      <c r="Q14" s="23">
        <f t="shared" si="0"/>
        <v>727</v>
      </c>
    </row>
    <row r="15" spans="1:17" ht="16.149999999999999" customHeight="1" x14ac:dyDescent="0.4">
      <c r="A15" s="144"/>
      <c r="B15" s="35" t="s">
        <v>39</v>
      </c>
      <c r="C15" s="138"/>
      <c r="D15" s="16" t="s">
        <v>2</v>
      </c>
      <c r="E15" s="8">
        <f>$C$14*E14</f>
        <v>0</v>
      </c>
      <c r="F15" s="8">
        <f t="shared" ref="F15:P15" si="6">$C$14*F14</f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>
        <f t="shared" si="6"/>
        <v>0</v>
      </c>
      <c r="M15" s="8">
        <f t="shared" si="6"/>
        <v>0</v>
      </c>
      <c r="N15" s="8">
        <f t="shared" si="6"/>
        <v>0</v>
      </c>
      <c r="O15" s="8">
        <f t="shared" si="6"/>
        <v>0</v>
      </c>
      <c r="P15" s="12">
        <f t="shared" si="6"/>
        <v>0</v>
      </c>
      <c r="Q15" s="22">
        <f t="shared" si="0"/>
        <v>0</v>
      </c>
    </row>
    <row r="16" spans="1:17" ht="16.149999999999999" customHeight="1" x14ac:dyDescent="0.4">
      <c r="A16" s="144"/>
      <c r="B16" s="36" t="s">
        <v>20</v>
      </c>
      <c r="C16" s="132">
        <f>C6</f>
        <v>0</v>
      </c>
      <c r="D16" s="17" t="s">
        <v>1</v>
      </c>
      <c r="E16" s="9">
        <v>26</v>
      </c>
      <c r="F16" s="9">
        <v>23</v>
      </c>
      <c r="G16" s="9">
        <v>14</v>
      </c>
      <c r="H16" s="9">
        <v>17</v>
      </c>
      <c r="I16" s="9">
        <v>20</v>
      </c>
      <c r="J16" s="9">
        <v>20</v>
      </c>
      <c r="K16" s="9">
        <v>20</v>
      </c>
      <c r="L16" s="9">
        <v>16</v>
      </c>
      <c r="M16" s="9">
        <v>12</v>
      </c>
      <c r="N16" s="9">
        <v>13</v>
      </c>
      <c r="O16" s="9">
        <v>16</v>
      </c>
      <c r="P16" s="13">
        <v>10</v>
      </c>
      <c r="Q16" s="23">
        <f t="shared" ref="Q16:Q17" si="7">SUM(E16:P16)</f>
        <v>207</v>
      </c>
    </row>
    <row r="17" spans="1:17" ht="16.149999999999999" customHeight="1" x14ac:dyDescent="0.4">
      <c r="A17" s="144"/>
      <c r="B17" s="35" t="s">
        <v>38</v>
      </c>
      <c r="C17" s="138"/>
      <c r="D17" s="16" t="s">
        <v>2</v>
      </c>
      <c r="E17" s="8">
        <f>$C$18*E16</f>
        <v>0</v>
      </c>
      <c r="F17" s="8">
        <f t="shared" ref="F17:P17" si="8">$C$18*F16</f>
        <v>0</v>
      </c>
      <c r="G17" s="8">
        <f t="shared" si="8"/>
        <v>0</v>
      </c>
      <c r="H17" s="8">
        <f t="shared" si="8"/>
        <v>0</v>
      </c>
      <c r="I17" s="8">
        <f t="shared" si="8"/>
        <v>0</v>
      </c>
      <c r="J17" s="8">
        <f t="shared" si="8"/>
        <v>0</v>
      </c>
      <c r="K17" s="8">
        <f t="shared" si="8"/>
        <v>0</v>
      </c>
      <c r="L17" s="8">
        <f t="shared" si="8"/>
        <v>0</v>
      </c>
      <c r="M17" s="8">
        <f t="shared" si="8"/>
        <v>0</v>
      </c>
      <c r="N17" s="8">
        <f t="shared" si="8"/>
        <v>0</v>
      </c>
      <c r="O17" s="8">
        <f t="shared" si="8"/>
        <v>0</v>
      </c>
      <c r="P17" s="12">
        <f t="shared" si="8"/>
        <v>0</v>
      </c>
      <c r="Q17" s="22">
        <f t="shared" si="7"/>
        <v>0</v>
      </c>
    </row>
    <row r="18" spans="1:17" ht="16.149999999999999" customHeight="1" x14ac:dyDescent="0.4">
      <c r="A18" s="144"/>
      <c r="B18" s="36" t="s">
        <v>19</v>
      </c>
      <c r="C18" s="132">
        <f>C8</f>
        <v>0</v>
      </c>
      <c r="D18" s="17" t="s">
        <v>1</v>
      </c>
      <c r="E18" s="9">
        <v>256</v>
      </c>
      <c r="F18" s="9">
        <v>252</v>
      </c>
      <c r="G18" s="9">
        <v>264</v>
      </c>
      <c r="H18" s="9">
        <v>267</v>
      </c>
      <c r="I18" s="9">
        <v>245</v>
      </c>
      <c r="J18" s="9">
        <v>276</v>
      </c>
      <c r="K18" s="9">
        <v>287</v>
      </c>
      <c r="L18" s="9">
        <v>250</v>
      </c>
      <c r="M18" s="9">
        <v>238</v>
      </c>
      <c r="N18" s="9">
        <v>209</v>
      </c>
      <c r="O18" s="9">
        <v>212</v>
      </c>
      <c r="P18" s="13">
        <v>219</v>
      </c>
      <c r="Q18" s="23">
        <f t="shared" si="0"/>
        <v>2975</v>
      </c>
    </row>
    <row r="19" spans="1:17" ht="16.149999999999999" customHeight="1" x14ac:dyDescent="0.4">
      <c r="A19" s="143"/>
      <c r="B19" s="35" t="s">
        <v>39</v>
      </c>
      <c r="C19" s="133"/>
      <c r="D19" s="18" t="s">
        <v>2</v>
      </c>
      <c r="E19" s="10">
        <f>$C$18*E18</f>
        <v>0</v>
      </c>
      <c r="F19" s="10">
        <f t="shared" ref="F19:P19" si="9">$C$18*F18</f>
        <v>0</v>
      </c>
      <c r="G19" s="10">
        <f t="shared" si="9"/>
        <v>0</v>
      </c>
      <c r="H19" s="10">
        <f t="shared" si="9"/>
        <v>0</v>
      </c>
      <c r="I19" s="10">
        <f t="shared" si="9"/>
        <v>0</v>
      </c>
      <c r="J19" s="10">
        <f t="shared" si="9"/>
        <v>0</v>
      </c>
      <c r="K19" s="10">
        <f t="shared" si="9"/>
        <v>0</v>
      </c>
      <c r="L19" s="10">
        <f t="shared" si="9"/>
        <v>0</v>
      </c>
      <c r="M19" s="10">
        <f t="shared" si="9"/>
        <v>0</v>
      </c>
      <c r="N19" s="10">
        <f t="shared" si="9"/>
        <v>0</v>
      </c>
      <c r="O19" s="10">
        <f t="shared" si="9"/>
        <v>0</v>
      </c>
      <c r="P19" s="14">
        <f t="shared" si="9"/>
        <v>0</v>
      </c>
      <c r="Q19" s="24">
        <f t="shared" si="0"/>
        <v>0</v>
      </c>
    </row>
    <row r="20" spans="1:17" x14ac:dyDescent="0.4">
      <c r="A20" s="142" t="s">
        <v>21</v>
      </c>
      <c r="B20" s="36" t="s">
        <v>22</v>
      </c>
      <c r="C20" s="148">
        <f>C4</f>
        <v>0</v>
      </c>
      <c r="D20" s="4" t="s">
        <v>1</v>
      </c>
      <c r="E20" s="9">
        <v>186</v>
      </c>
      <c r="F20" s="9">
        <v>191</v>
      </c>
      <c r="G20" s="9">
        <v>192</v>
      </c>
      <c r="H20" s="9">
        <v>194</v>
      </c>
      <c r="I20" s="9">
        <v>194</v>
      </c>
      <c r="J20" s="9">
        <v>183</v>
      </c>
      <c r="K20" s="9">
        <v>196</v>
      </c>
      <c r="L20" s="9">
        <v>191</v>
      </c>
      <c r="M20" s="9">
        <v>181</v>
      </c>
      <c r="N20" s="9">
        <v>198</v>
      </c>
      <c r="O20" s="9">
        <v>167</v>
      </c>
      <c r="P20" s="13">
        <v>168</v>
      </c>
      <c r="Q20" s="23">
        <f t="shared" ref="Q20:Q25" si="10">SUM(E20:P20)</f>
        <v>2241</v>
      </c>
    </row>
    <row r="21" spans="1:17" x14ac:dyDescent="0.4">
      <c r="A21" s="144"/>
      <c r="B21" s="35" t="s">
        <v>37</v>
      </c>
      <c r="C21" s="149"/>
      <c r="D21" s="5" t="s">
        <v>2</v>
      </c>
      <c r="E21" s="8">
        <f>$C$20*E20</f>
        <v>0</v>
      </c>
      <c r="F21" s="8">
        <f t="shared" ref="F21:P21" si="11">$C$20*F20</f>
        <v>0</v>
      </c>
      <c r="G21" s="8">
        <f t="shared" si="11"/>
        <v>0</v>
      </c>
      <c r="H21" s="8">
        <f t="shared" si="11"/>
        <v>0</v>
      </c>
      <c r="I21" s="8">
        <f t="shared" si="11"/>
        <v>0</v>
      </c>
      <c r="J21" s="8">
        <f t="shared" si="11"/>
        <v>0</v>
      </c>
      <c r="K21" s="8">
        <f t="shared" si="11"/>
        <v>0</v>
      </c>
      <c r="L21" s="8">
        <f t="shared" si="11"/>
        <v>0</v>
      </c>
      <c r="M21" s="8">
        <f t="shared" si="11"/>
        <v>0</v>
      </c>
      <c r="N21" s="8">
        <f t="shared" si="11"/>
        <v>0</v>
      </c>
      <c r="O21" s="8">
        <f t="shared" si="11"/>
        <v>0</v>
      </c>
      <c r="P21" s="12">
        <f t="shared" si="11"/>
        <v>0</v>
      </c>
      <c r="Q21" s="22">
        <f t="shared" si="10"/>
        <v>0</v>
      </c>
    </row>
    <row r="22" spans="1:17" x14ac:dyDescent="0.4">
      <c r="A22" s="144"/>
      <c r="B22" s="36" t="s">
        <v>23</v>
      </c>
      <c r="C22" s="136"/>
      <c r="D22" s="4" t="s">
        <v>1</v>
      </c>
      <c r="E22" s="9">
        <v>279</v>
      </c>
      <c r="F22" s="9">
        <v>287</v>
      </c>
      <c r="G22" s="9">
        <v>269</v>
      </c>
      <c r="H22" s="9">
        <v>277</v>
      </c>
      <c r="I22" s="9">
        <v>292</v>
      </c>
      <c r="J22" s="9">
        <v>281</v>
      </c>
      <c r="K22" s="9">
        <v>284</v>
      </c>
      <c r="L22" s="9">
        <v>279</v>
      </c>
      <c r="M22" s="9">
        <v>271</v>
      </c>
      <c r="N22" s="9">
        <v>278</v>
      </c>
      <c r="O22" s="9">
        <v>241</v>
      </c>
      <c r="P22" s="13">
        <v>252</v>
      </c>
      <c r="Q22" s="23">
        <f t="shared" si="10"/>
        <v>3290</v>
      </c>
    </row>
    <row r="23" spans="1:17" x14ac:dyDescent="0.4">
      <c r="A23" s="144"/>
      <c r="B23" s="38" t="s">
        <v>40</v>
      </c>
      <c r="C23" s="137"/>
      <c r="D23" s="5" t="s">
        <v>2</v>
      </c>
      <c r="E23" s="8">
        <f>$C$22*E22</f>
        <v>0</v>
      </c>
      <c r="F23" s="8">
        <f t="shared" ref="F23:P23" si="12">$C$22*F22</f>
        <v>0</v>
      </c>
      <c r="G23" s="8">
        <f t="shared" si="12"/>
        <v>0</v>
      </c>
      <c r="H23" s="8">
        <f t="shared" si="12"/>
        <v>0</v>
      </c>
      <c r="I23" s="8">
        <f t="shared" si="12"/>
        <v>0</v>
      </c>
      <c r="J23" s="8">
        <f t="shared" si="12"/>
        <v>0</v>
      </c>
      <c r="K23" s="8">
        <f t="shared" si="12"/>
        <v>0</v>
      </c>
      <c r="L23" s="8">
        <f t="shared" si="12"/>
        <v>0</v>
      </c>
      <c r="M23" s="8">
        <f t="shared" si="12"/>
        <v>0</v>
      </c>
      <c r="N23" s="8">
        <f t="shared" si="12"/>
        <v>0</v>
      </c>
      <c r="O23" s="8">
        <f t="shared" si="12"/>
        <v>0</v>
      </c>
      <c r="P23" s="12">
        <f t="shared" si="12"/>
        <v>0</v>
      </c>
      <c r="Q23" s="22">
        <f t="shared" si="10"/>
        <v>0</v>
      </c>
    </row>
    <row r="24" spans="1:17" x14ac:dyDescent="0.4">
      <c r="A24" s="144"/>
      <c r="B24" s="36" t="s">
        <v>24</v>
      </c>
      <c r="C24" s="136"/>
      <c r="D24" s="4" t="s">
        <v>1</v>
      </c>
      <c r="E24" s="9">
        <v>194</v>
      </c>
      <c r="F24" s="9">
        <v>199</v>
      </c>
      <c r="G24" s="9">
        <v>196</v>
      </c>
      <c r="H24" s="9">
        <v>202</v>
      </c>
      <c r="I24" s="9">
        <v>202</v>
      </c>
      <c r="J24" s="9">
        <v>194</v>
      </c>
      <c r="K24" s="9">
        <v>212</v>
      </c>
      <c r="L24" s="9">
        <v>205</v>
      </c>
      <c r="M24" s="9">
        <v>198</v>
      </c>
      <c r="N24" s="9">
        <v>209</v>
      </c>
      <c r="O24" s="9">
        <v>178</v>
      </c>
      <c r="P24" s="13">
        <v>180</v>
      </c>
      <c r="Q24" s="23">
        <f t="shared" si="10"/>
        <v>2369</v>
      </c>
    </row>
    <row r="25" spans="1:17" x14ac:dyDescent="0.4">
      <c r="A25" s="143"/>
      <c r="B25" s="38" t="s">
        <v>41</v>
      </c>
      <c r="C25" s="137"/>
      <c r="D25" s="5" t="s">
        <v>2</v>
      </c>
      <c r="E25" s="8">
        <f>$C$24*E24</f>
        <v>0</v>
      </c>
      <c r="F25" s="8">
        <f t="shared" ref="F25:P25" si="13">$C$24*F24</f>
        <v>0</v>
      </c>
      <c r="G25" s="8">
        <f t="shared" si="13"/>
        <v>0</v>
      </c>
      <c r="H25" s="8">
        <f t="shared" si="13"/>
        <v>0</v>
      </c>
      <c r="I25" s="8">
        <f t="shared" si="13"/>
        <v>0</v>
      </c>
      <c r="J25" s="8">
        <f t="shared" si="13"/>
        <v>0</v>
      </c>
      <c r="K25" s="8">
        <f t="shared" si="13"/>
        <v>0</v>
      </c>
      <c r="L25" s="8">
        <f t="shared" si="13"/>
        <v>0</v>
      </c>
      <c r="M25" s="8">
        <f t="shared" si="13"/>
        <v>0</v>
      </c>
      <c r="N25" s="8">
        <f t="shared" si="13"/>
        <v>0</v>
      </c>
      <c r="O25" s="8">
        <f t="shared" si="13"/>
        <v>0</v>
      </c>
      <c r="P25" s="12">
        <f t="shared" si="13"/>
        <v>0</v>
      </c>
      <c r="Q25" s="22">
        <f t="shared" si="10"/>
        <v>0</v>
      </c>
    </row>
    <row r="26" spans="1:17" x14ac:dyDescent="0.4">
      <c r="A26" s="142" t="s">
        <v>29</v>
      </c>
      <c r="B26" s="36" t="s">
        <v>25</v>
      </c>
      <c r="C26" s="136"/>
      <c r="D26" s="4" t="s">
        <v>1</v>
      </c>
      <c r="E26" s="9">
        <v>273</v>
      </c>
      <c r="F26" s="9">
        <v>255</v>
      </c>
      <c r="G26" s="9">
        <v>227</v>
      </c>
      <c r="H26" s="9">
        <v>229</v>
      </c>
      <c r="I26" s="9">
        <v>229</v>
      </c>
      <c r="J26" s="9">
        <v>213</v>
      </c>
      <c r="K26" s="9">
        <v>237</v>
      </c>
      <c r="L26" s="9">
        <v>223</v>
      </c>
      <c r="M26" s="9">
        <v>264</v>
      </c>
      <c r="N26" s="9">
        <v>275</v>
      </c>
      <c r="O26" s="9">
        <v>262</v>
      </c>
      <c r="P26" s="13">
        <v>314</v>
      </c>
      <c r="Q26" s="23">
        <f t="shared" ref="Q26:Q27" si="14">SUM(E26:P26)</f>
        <v>3001</v>
      </c>
    </row>
    <row r="27" spans="1:17" x14ac:dyDescent="0.4">
      <c r="A27" s="143"/>
      <c r="B27" s="38" t="s">
        <v>40</v>
      </c>
      <c r="C27" s="147"/>
      <c r="D27" s="6" t="s">
        <v>2</v>
      </c>
      <c r="E27" s="10">
        <f>$C$26*E26</f>
        <v>0</v>
      </c>
      <c r="F27" s="10">
        <f t="shared" ref="F27:P27" si="15">$C$26*F26</f>
        <v>0</v>
      </c>
      <c r="G27" s="10">
        <f t="shared" si="15"/>
        <v>0</v>
      </c>
      <c r="H27" s="10">
        <f t="shared" si="15"/>
        <v>0</v>
      </c>
      <c r="I27" s="10">
        <f t="shared" si="15"/>
        <v>0</v>
      </c>
      <c r="J27" s="10">
        <f t="shared" si="15"/>
        <v>0</v>
      </c>
      <c r="K27" s="10">
        <f t="shared" si="15"/>
        <v>0</v>
      </c>
      <c r="L27" s="10">
        <f t="shared" si="15"/>
        <v>0</v>
      </c>
      <c r="M27" s="10">
        <f t="shared" si="15"/>
        <v>0</v>
      </c>
      <c r="N27" s="10">
        <f t="shared" si="15"/>
        <v>0</v>
      </c>
      <c r="O27" s="10">
        <f t="shared" si="15"/>
        <v>0</v>
      </c>
      <c r="P27" s="14">
        <f t="shared" si="15"/>
        <v>0</v>
      </c>
      <c r="Q27" s="24">
        <f t="shared" si="14"/>
        <v>0</v>
      </c>
    </row>
    <row r="28" spans="1:17" s="1" customFormat="1" ht="19.149999999999999" customHeight="1" x14ac:dyDescent="0.4">
      <c r="A28" s="129" t="s">
        <v>30</v>
      </c>
      <c r="B28" s="129"/>
      <c r="C28" s="129"/>
      <c r="D28" s="129"/>
      <c r="E28" s="26">
        <f t="shared" ref="E28:P28" si="16">E4+E6+E8+E10+E12+E14+E16+E18+E20+E22+E24+E26</f>
        <v>5676</v>
      </c>
      <c r="F28" s="26">
        <f t="shared" si="16"/>
        <v>5830</v>
      </c>
      <c r="G28" s="26">
        <f t="shared" si="16"/>
        <v>5661</v>
      </c>
      <c r="H28" s="26">
        <f t="shared" si="16"/>
        <v>5806</v>
      </c>
      <c r="I28" s="26">
        <f t="shared" si="16"/>
        <v>5875</v>
      </c>
      <c r="J28" s="26">
        <f t="shared" si="16"/>
        <v>5611</v>
      </c>
      <c r="K28" s="26">
        <f t="shared" si="16"/>
        <v>5618</v>
      </c>
      <c r="L28" s="26">
        <f t="shared" si="16"/>
        <v>5491</v>
      </c>
      <c r="M28" s="26">
        <f t="shared" si="16"/>
        <v>5396</v>
      </c>
      <c r="N28" s="26">
        <f t="shared" si="16"/>
        <v>5513</v>
      </c>
      <c r="O28" s="26">
        <f t="shared" si="16"/>
        <v>5147</v>
      </c>
      <c r="P28" s="29">
        <f t="shared" si="16"/>
        <v>5565</v>
      </c>
      <c r="Q28" s="27">
        <f>SUM(E28:P28)</f>
        <v>67189</v>
      </c>
    </row>
    <row r="29" spans="1:17" s="1" customFormat="1" ht="19.149999999999999" customHeight="1" x14ac:dyDescent="0.4">
      <c r="A29" s="129" t="s">
        <v>27</v>
      </c>
      <c r="B29" s="129"/>
      <c r="C29" s="129"/>
      <c r="D29" s="129"/>
      <c r="E29" s="26">
        <f t="shared" ref="E29:P29" si="17">E5+E7+E9+E11+E13+E15+E17+E19+E21+E23+E25+E27</f>
        <v>0</v>
      </c>
      <c r="F29" s="26">
        <f t="shared" si="17"/>
        <v>0</v>
      </c>
      <c r="G29" s="26">
        <f t="shared" si="17"/>
        <v>0</v>
      </c>
      <c r="H29" s="26">
        <f t="shared" si="17"/>
        <v>0</v>
      </c>
      <c r="I29" s="26">
        <f t="shared" si="17"/>
        <v>0</v>
      </c>
      <c r="J29" s="26">
        <f t="shared" si="17"/>
        <v>0</v>
      </c>
      <c r="K29" s="26">
        <f t="shared" si="17"/>
        <v>0</v>
      </c>
      <c r="L29" s="26">
        <f t="shared" si="17"/>
        <v>0</v>
      </c>
      <c r="M29" s="26">
        <f t="shared" si="17"/>
        <v>0</v>
      </c>
      <c r="N29" s="26">
        <f t="shared" si="17"/>
        <v>0</v>
      </c>
      <c r="O29" s="26">
        <f t="shared" si="17"/>
        <v>0</v>
      </c>
      <c r="P29" s="29">
        <f t="shared" si="17"/>
        <v>0</v>
      </c>
      <c r="Q29" s="27">
        <f>SUM(E29:P29)</f>
        <v>0</v>
      </c>
    </row>
    <row r="30" spans="1:17" ht="19.149999999999999" customHeight="1" thickBot="1" x14ac:dyDescent="0.45">
      <c r="A30" s="129" t="s">
        <v>26</v>
      </c>
      <c r="B30" s="129"/>
      <c r="C30" s="129"/>
      <c r="D30" s="129"/>
      <c r="E30" s="28">
        <f t="shared" ref="E30:P30" si="18">E29*1.1</f>
        <v>0</v>
      </c>
      <c r="F30" s="28">
        <f t="shared" si="18"/>
        <v>0</v>
      </c>
      <c r="G30" s="28">
        <f t="shared" si="18"/>
        <v>0</v>
      </c>
      <c r="H30" s="28">
        <f t="shared" si="18"/>
        <v>0</v>
      </c>
      <c r="I30" s="28">
        <f t="shared" si="18"/>
        <v>0</v>
      </c>
      <c r="J30" s="28">
        <f t="shared" si="18"/>
        <v>0</v>
      </c>
      <c r="K30" s="28">
        <f t="shared" si="18"/>
        <v>0</v>
      </c>
      <c r="L30" s="28">
        <f t="shared" si="18"/>
        <v>0</v>
      </c>
      <c r="M30" s="28">
        <f t="shared" si="18"/>
        <v>0</v>
      </c>
      <c r="N30" s="28">
        <f t="shared" si="18"/>
        <v>0</v>
      </c>
      <c r="O30" s="28">
        <f t="shared" si="18"/>
        <v>0</v>
      </c>
      <c r="P30" s="30">
        <f t="shared" si="18"/>
        <v>0</v>
      </c>
      <c r="Q30" s="25">
        <f>SUM(E30:P30)</f>
        <v>0</v>
      </c>
    </row>
    <row r="31" spans="1:17" x14ac:dyDescent="0.4">
      <c r="A31" t="s">
        <v>32</v>
      </c>
      <c r="J31" s="33"/>
      <c r="K31" t="s">
        <v>42</v>
      </c>
    </row>
  </sheetData>
  <mergeCells count="25">
    <mergeCell ref="A29:D29"/>
    <mergeCell ref="A30:D30"/>
    <mergeCell ref="A26:A27"/>
    <mergeCell ref="A4:A19"/>
    <mergeCell ref="A3:B3"/>
    <mergeCell ref="A20:A25"/>
    <mergeCell ref="C16:C17"/>
    <mergeCell ref="C26:C27"/>
    <mergeCell ref="C20:C21"/>
    <mergeCell ref="C22:C23"/>
    <mergeCell ref="C24:C25"/>
    <mergeCell ref="P1:Q1"/>
    <mergeCell ref="A28:D28"/>
    <mergeCell ref="M1:N1"/>
    <mergeCell ref="C18:C19"/>
    <mergeCell ref="C4:C5"/>
    <mergeCell ref="C6:C7"/>
    <mergeCell ref="C8:C9"/>
    <mergeCell ref="C10:C11"/>
    <mergeCell ref="C12:C13"/>
    <mergeCell ref="C14:C15"/>
    <mergeCell ref="B4:B5"/>
    <mergeCell ref="B6:B7"/>
    <mergeCell ref="B8:B9"/>
    <mergeCell ref="K1:L1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EE96-3F39-4B4A-A89A-68BB36DF0584}">
  <dimension ref="A1:I30"/>
  <sheetViews>
    <sheetView showGridLines="0" workbookViewId="0">
      <selection activeCell="A16" sqref="A16:I16"/>
    </sheetView>
  </sheetViews>
  <sheetFormatPr defaultRowHeight="18.75" x14ac:dyDescent="0.4"/>
  <sheetData>
    <row r="1" spans="1:9" ht="22.15" customHeight="1" x14ac:dyDescent="0.4">
      <c r="A1" s="235" t="s">
        <v>187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4">
      <c r="A2" s="124"/>
    </row>
    <row r="3" spans="1:9" x14ac:dyDescent="0.4">
      <c r="A3" s="124"/>
    </row>
    <row r="4" spans="1:9" ht="26.45" customHeight="1" x14ac:dyDescent="0.4">
      <c r="A4" s="236" t="s">
        <v>205</v>
      </c>
      <c r="B4" s="233"/>
      <c r="C4" s="233"/>
      <c r="D4" s="233"/>
      <c r="E4" s="233"/>
      <c r="F4" s="233"/>
      <c r="G4" s="233"/>
      <c r="H4" s="233"/>
      <c r="I4" s="233"/>
    </row>
    <row r="5" spans="1:9" ht="25.5" x14ac:dyDescent="0.4">
      <c r="A5" s="125"/>
    </row>
    <row r="6" spans="1:9" ht="26.45" customHeight="1" x14ac:dyDescent="0.4">
      <c r="A6" s="236" t="s">
        <v>188</v>
      </c>
      <c r="B6" s="233"/>
      <c r="C6" s="233"/>
      <c r="D6" s="233"/>
      <c r="E6" s="233"/>
      <c r="F6" s="233"/>
      <c r="G6" s="233"/>
      <c r="H6" s="233"/>
      <c r="I6" s="233"/>
    </row>
    <row r="7" spans="1:9" ht="25.5" x14ac:dyDescent="0.4">
      <c r="A7" s="125"/>
    </row>
    <row r="8" spans="1:9" x14ac:dyDescent="0.4">
      <c r="A8" s="124"/>
    </row>
    <row r="9" spans="1:9" ht="18" customHeight="1" x14ac:dyDescent="0.4">
      <c r="E9" s="126" t="s">
        <v>189</v>
      </c>
    </row>
    <row r="10" spans="1:9" x14ac:dyDescent="0.4">
      <c r="A10" s="124"/>
    </row>
    <row r="11" spans="1:9" ht="18" customHeight="1" x14ac:dyDescent="0.4">
      <c r="E11" s="126" t="s">
        <v>190</v>
      </c>
    </row>
    <row r="12" spans="1:9" x14ac:dyDescent="0.4">
      <c r="A12" s="124"/>
    </row>
    <row r="13" spans="1:9" ht="18" customHeight="1" x14ac:dyDescent="0.4">
      <c r="E13" s="126" t="s">
        <v>191</v>
      </c>
    </row>
    <row r="14" spans="1:9" x14ac:dyDescent="0.4">
      <c r="A14" s="124"/>
    </row>
    <row r="15" spans="1:9" x14ac:dyDescent="0.4">
      <c r="A15" s="124"/>
    </row>
    <row r="16" spans="1:9" ht="18" customHeight="1" x14ac:dyDescent="0.4">
      <c r="A16" s="232" t="s">
        <v>192</v>
      </c>
      <c r="B16" s="233"/>
      <c r="C16" s="233"/>
      <c r="D16" s="233"/>
      <c r="E16" s="233"/>
      <c r="F16" s="233"/>
      <c r="G16" s="233"/>
      <c r="H16" s="233"/>
      <c r="I16" s="233"/>
    </row>
    <row r="17" spans="1:9" ht="18" customHeight="1" x14ac:dyDescent="0.4">
      <c r="A17" s="232" t="s">
        <v>193</v>
      </c>
      <c r="B17" s="233"/>
      <c r="C17" s="233"/>
      <c r="D17" s="233"/>
      <c r="E17" s="233"/>
      <c r="F17" s="233"/>
      <c r="G17" s="233"/>
      <c r="H17" s="233"/>
      <c r="I17" s="233"/>
    </row>
    <row r="18" spans="1:9" ht="18" customHeight="1" x14ac:dyDescent="0.4">
      <c r="A18" s="232" t="s">
        <v>194</v>
      </c>
      <c r="B18" s="233"/>
      <c r="C18" s="233"/>
      <c r="D18" s="233"/>
      <c r="E18" s="233"/>
      <c r="F18" s="233"/>
      <c r="G18" s="233"/>
      <c r="H18" s="233"/>
      <c r="I18" s="233"/>
    </row>
    <row r="19" spans="1:9" ht="18" customHeight="1" x14ac:dyDescent="0.4">
      <c r="A19" s="232" t="s">
        <v>195</v>
      </c>
      <c r="B19" s="233"/>
      <c r="C19" s="233"/>
      <c r="D19" s="233"/>
      <c r="E19" s="233"/>
      <c r="F19" s="233"/>
      <c r="G19" s="233"/>
      <c r="H19" s="233"/>
      <c r="I19" s="233"/>
    </row>
    <row r="20" spans="1:9" ht="18" customHeight="1" x14ac:dyDescent="0.4">
      <c r="A20" s="232" t="s">
        <v>196</v>
      </c>
      <c r="B20" s="233"/>
      <c r="C20" s="233"/>
      <c r="D20" s="233"/>
      <c r="E20" s="233"/>
      <c r="F20" s="233"/>
      <c r="G20" s="233"/>
      <c r="H20" s="233"/>
      <c r="I20" s="233"/>
    </row>
    <row r="21" spans="1:9" ht="18" customHeight="1" x14ac:dyDescent="0.4">
      <c r="A21" s="232" t="s">
        <v>197</v>
      </c>
      <c r="B21" s="233"/>
      <c r="C21" s="233"/>
      <c r="D21" s="233"/>
      <c r="E21" s="233"/>
      <c r="F21" s="233"/>
      <c r="G21" s="233"/>
      <c r="H21" s="233"/>
      <c r="I21" s="233"/>
    </row>
    <row r="22" spans="1:9" ht="18" customHeight="1" x14ac:dyDescent="0.4">
      <c r="A22" s="232" t="s">
        <v>198</v>
      </c>
      <c r="B22" s="233"/>
      <c r="C22" s="233"/>
      <c r="D22" s="233"/>
      <c r="E22" s="233"/>
      <c r="F22" s="233"/>
      <c r="G22" s="233"/>
      <c r="H22" s="233"/>
      <c r="I22" s="233"/>
    </row>
    <row r="23" spans="1:9" ht="18" customHeight="1" x14ac:dyDescent="0.4">
      <c r="A23" s="232" t="s">
        <v>199</v>
      </c>
      <c r="B23" s="233"/>
      <c r="C23" s="233"/>
      <c r="D23" s="233"/>
      <c r="E23" s="233"/>
      <c r="F23" s="233"/>
      <c r="G23" s="233"/>
      <c r="H23" s="233"/>
      <c r="I23" s="233"/>
    </row>
    <row r="24" spans="1:9" ht="18" customHeight="1" x14ac:dyDescent="0.4">
      <c r="A24" s="232" t="s">
        <v>200</v>
      </c>
      <c r="B24" s="233"/>
      <c r="C24" s="233"/>
      <c r="D24" s="233"/>
      <c r="E24" s="233"/>
      <c r="F24" s="233"/>
      <c r="G24" s="233"/>
      <c r="H24" s="233"/>
      <c r="I24" s="233"/>
    </row>
    <row r="25" spans="1:9" ht="18" customHeight="1" x14ac:dyDescent="0.4">
      <c r="A25" s="232" t="s">
        <v>201</v>
      </c>
      <c r="B25" s="233"/>
      <c r="C25" s="233"/>
      <c r="D25" s="233"/>
      <c r="E25" s="233"/>
      <c r="F25" s="233"/>
      <c r="G25" s="233"/>
      <c r="H25" s="233"/>
      <c r="I25" s="233"/>
    </row>
    <row r="26" spans="1:9" x14ac:dyDescent="0.4">
      <c r="A26" s="124"/>
    </row>
    <row r="27" spans="1:9" ht="18" customHeight="1" x14ac:dyDescent="0.4">
      <c r="A27" s="232" t="s">
        <v>202</v>
      </c>
      <c r="B27" s="233"/>
      <c r="C27" s="233"/>
      <c r="D27" s="233"/>
      <c r="E27" s="233"/>
      <c r="F27" s="233"/>
      <c r="G27" s="233"/>
      <c r="H27" s="233"/>
      <c r="I27" s="233"/>
    </row>
    <row r="28" spans="1:9" ht="18" customHeight="1" x14ac:dyDescent="0.4">
      <c r="A28" s="232" t="s">
        <v>203</v>
      </c>
      <c r="B28" s="233"/>
      <c r="C28" s="233"/>
      <c r="D28" s="233"/>
      <c r="E28" s="233"/>
      <c r="F28" s="233"/>
      <c r="G28" s="233"/>
      <c r="H28" s="233"/>
      <c r="I28" s="233"/>
    </row>
    <row r="29" spans="1:9" x14ac:dyDescent="0.4">
      <c r="A29" s="124"/>
    </row>
    <row r="30" spans="1:9" ht="19.899999999999999" customHeight="1" x14ac:dyDescent="0.4">
      <c r="A30" s="234" t="s">
        <v>204</v>
      </c>
      <c r="B30" s="233"/>
      <c r="C30" s="233"/>
      <c r="D30" s="233"/>
      <c r="E30" s="233"/>
      <c r="F30" s="233"/>
      <c r="G30" s="233"/>
      <c r="H30" s="233"/>
      <c r="I30" s="233"/>
    </row>
  </sheetData>
  <mergeCells count="16">
    <mergeCell ref="A18:I18"/>
    <mergeCell ref="A1:I1"/>
    <mergeCell ref="A4:I4"/>
    <mergeCell ref="A6:I6"/>
    <mergeCell ref="A16:I16"/>
    <mergeCell ref="A17:I17"/>
    <mergeCell ref="A25:I25"/>
    <mergeCell ref="A27:I27"/>
    <mergeCell ref="A28:I28"/>
    <mergeCell ref="A30:I30"/>
    <mergeCell ref="A19:I19"/>
    <mergeCell ref="A20:I20"/>
    <mergeCell ref="A21:I21"/>
    <mergeCell ref="A22:I22"/>
    <mergeCell ref="A23:I23"/>
    <mergeCell ref="A24:I24"/>
  </mergeCells>
  <phoneticPr fontId="1"/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ECFC-A6C4-42EC-8269-4B28740E85AB}">
  <dimension ref="A1:E67"/>
  <sheetViews>
    <sheetView workbookViewId="0">
      <selection activeCell="B20" sqref="B20"/>
    </sheetView>
  </sheetViews>
  <sheetFormatPr defaultColWidth="8.75" defaultRowHeight="18" x14ac:dyDescent="0.4"/>
  <cols>
    <col min="1" max="1" width="5.125" style="42" customWidth="1"/>
    <col min="2" max="2" width="47.875" style="43" customWidth="1"/>
    <col min="3" max="4" width="5.75" style="44" customWidth="1"/>
    <col min="5" max="5" width="20.5" style="42" customWidth="1"/>
    <col min="6" max="16384" width="8.75" style="42"/>
  </cols>
  <sheetData>
    <row r="1" spans="1:5" ht="19.899999999999999" customHeight="1" thickBot="1" x14ac:dyDescent="0.45">
      <c r="B1" s="43" t="s">
        <v>44</v>
      </c>
    </row>
    <row r="2" spans="1:5" s="44" customFormat="1" ht="19.899999999999999" customHeight="1" x14ac:dyDescent="0.4">
      <c r="A2" s="45" t="s">
        <v>45</v>
      </c>
      <c r="B2" s="46" t="s">
        <v>46</v>
      </c>
      <c r="C2" s="47" t="s">
        <v>47</v>
      </c>
      <c r="D2" s="47" t="s">
        <v>48</v>
      </c>
      <c r="E2" s="48" t="s">
        <v>49</v>
      </c>
    </row>
    <row r="3" spans="1:5" ht="19.899999999999999" customHeight="1" x14ac:dyDescent="0.4">
      <c r="A3" s="153" t="s">
        <v>50</v>
      </c>
      <c r="B3" s="49" t="s">
        <v>51</v>
      </c>
      <c r="C3" s="50" t="s">
        <v>52</v>
      </c>
      <c r="D3" s="50"/>
      <c r="E3" s="51"/>
    </row>
    <row r="4" spans="1:5" ht="19.899999999999999" customHeight="1" x14ac:dyDescent="0.4">
      <c r="A4" s="154"/>
      <c r="B4" s="52" t="s">
        <v>53</v>
      </c>
      <c r="C4" s="53" t="s">
        <v>52</v>
      </c>
      <c r="D4" s="53"/>
      <c r="E4" s="54" t="s">
        <v>54</v>
      </c>
    </row>
    <row r="5" spans="1:5" ht="19.899999999999999" customHeight="1" x14ac:dyDescent="0.4">
      <c r="A5" s="154"/>
      <c r="B5" s="52" t="s">
        <v>55</v>
      </c>
      <c r="C5" s="53" t="s">
        <v>52</v>
      </c>
      <c r="D5" s="53"/>
      <c r="E5" s="54"/>
    </row>
    <row r="6" spans="1:5" ht="19.899999999999999" customHeight="1" x14ac:dyDescent="0.4">
      <c r="A6" s="154"/>
      <c r="B6" s="52" t="s">
        <v>56</v>
      </c>
      <c r="C6" s="53" t="s">
        <v>52</v>
      </c>
      <c r="D6" s="53"/>
      <c r="E6" s="54"/>
    </row>
    <row r="7" spans="1:5" ht="19.899999999999999" customHeight="1" x14ac:dyDescent="0.4">
      <c r="A7" s="154"/>
      <c r="B7" s="52" t="s">
        <v>57</v>
      </c>
      <c r="C7" s="53"/>
      <c r="D7" s="53" t="s">
        <v>52</v>
      </c>
      <c r="E7" s="54"/>
    </row>
    <row r="8" spans="1:5" ht="19.899999999999999" customHeight="1" x14ac:dyDescent="0.4">
      <c r="A8" s="154"/>
      <c r="B8" s="52" t="s">
        <v>58</v>
      </c>
      <c r="C8" s="53" t="s">
        <v>52</v>
      </c>
      <c r="D8" s="53"/>
      <c r="E8" s="54"/>
    </row>
    <row r="9" spans="1:5" ht="19.899999999999999" customHeight="1" x14ac:dyDescent="0.4">
      <c r="A9" s="154"/>
      <c r="B9" s="52" t="s">
        <v>59</v>
      </c>
      <c r="C9" s="53" t="s">
        <v>52</v>
      </c>
      <c r="D9" s="53"/>
      <c r="E9" s="54"/>
    </row>
    <row r="10" spans="1:5" ht="19.899999999999999" customHeight="1" x14ac:dyDescent="0.4">
      <c r="A10" s="154"/>
      <c r="B10" s="52" t="s">
        <v>60</v>
      </c>
      <c r="C10" s="53" t="s">
        <v>52</v>
      </c>
      <c r="D10" s="53"/>
      <c r="E10" s="54"/>
    </row>
    <row r="11" spans="1:5" ht="19.899999999999999" customHeight="1" x14ac:dyDescent="0.4">
      <c r="A11" s="154"/>
      <c r="B11" s="52" t="s">
        <v>61</v>
      </c>
      <c r="C11" s="53"/>
      <c r="D11" s="53" t="s">
        <v>52</v>
      </c>
      <c r="E11" s="54"/>
    </row>
    <row r="12" spans="1:5" ht="19.899999999999999" customHeight="1" x14ac:dyDescent="0.4">
      <c r="A12" s="154"/>
      <c r="B12" s="52" t="s">
        <v>62</v>
      </c>
      <c r="C12" s="53" t="s">
        <v>52</v>
      </c>
      <c r="D12" s="53" t="s">
        <v>63</v>
      </c>
      <c r="E12" s="54"/>
    </row>
    <row r="13" spans="1:5" ht="19.899999999999999" customHeight="1" x14ac:dyDescent="0.4">
      <c r="A13" s="154"/>
      <c r="B13" s="52" t="s">
        <v>64</v>
      </c>
      <c r="C13" s="53" t="s">
        <v>52</v>
      </c>
      <c r="D13" s="53" t="s">
        <v>63</v>
      </c>
      <c r="E13" s="54"/>
    </row>
    <row r="14" spans="1:5" ht="19.899999999999999" customHeight="1" x14ac:dyDescent="0.4">
      <c r="A14" s="154"/>
      <c r="B14" s="52" t="s">
        <v>65</v>
      </c>
      <c r="C14" s="53"/>
      <c r="D14" s="53" t="s">
        <v>52</v>
      </c>
      <c r="E14" s="54"/>
    </row>
    <row r="15" spans="1:5" ht="36" x14ac:dyDescent="0.4">
      <c r="A15" s="154"/>
      <c r="B15" s="55" t="s">
        <v>66</v>
      </c>
      <c r="C15" s="53" t="s">
        <v>52</v>
      </c>
      <c r="D15" s="53"/>
      <c r="E15" s="54"/>
    </row>
    <row r="16" spans="1:5" ht="19.899999999999999" customHeight="1" x14ac:dyDescent="0.4">
      <c r="A16" s="154"/>
      <c r="B16" s="52" t="s">
        <v>67</v>
      </c>
      <c r="C16" s="53" t="s">
        <v>52</v>
      </c>
      <c r="D16" s="53" t="s">
        <v>63</v>
      </c>
      <c r="E16" s="54"/>
    </row>
    <row r="17" spans="1:5" ht="19.899999999999999" customHeight="1" x14ac:dyDescent="0.4">
      <c r="A17" s="155"/>
      <c r="B17" s="56" t="s">
        <v>68</v>
      </c>
      <c r="C17" s="57"/>
      <c r="D17" s="57" t="s">
        <v>52</v>
      </c>
      <c r="E17" s="58"/>
    </row>
    <row r="18" spans="1:5" ht="36" x14ac:dyDescent="0.4">
      <c r="A18" s="156" t="s">
        <v>69</v>
      </c>
      <c r="B18" s="49" t="s">
        <v>70</v>
      </c>
      <c r="C18" s="50"/>
      <c r="D18" s="50" t="s">
        <v>52</v>
      </c>
      <c r="E18" s="51"/>
    </row>
    <row r="19" spans="1:5" ht="36" x14ac:dyDescent="0.4">
      <c r="A19" s="157"/>
      <c r="B19" s="52" t="s">
        <v>71</v>
      </c>
      <c r="C19" s="53" t="s">
        <v>52</v>
      </c>
      <c r="D19" s="53"/>
      <c r="E19" s="54"/>
    </row>
    <row r="20" spans="1:5" ht="19.899999999999999" customHeight="1" x14ac:dyDescent="0.4">
      <c r="A20" s="157"/>
      <c r="B20" s="52" t="s">
        <v>72</v>
      </c>
      <c r="C20" s="53"/>
      <c r="D20" s="53" t="s">
        <v>52</v>
      </c>
      <c r="E20" s="54"/>
    </row>
    <row r="21" spans="1:5" ht="19.899999999999999" customHeight="1" x14ac:dyDescent="0.4">
      <c r="A21" s="157"/>
      <c r="B21" s="52" t="s">
        <v>73</v>
      </c>
      <c r="C21" s="53" t="s">
        <v>52</v>
      </c>
      <c r="D21" s="53"/>
      <c r="E21" s="54"/>
    </row>
    <row r="22" spans="1:5" ht="19.899999999999999" customHeight="1" x14ac:dyDescent="0.4">
      <c r="A22" s="157"/>
      <c r="B22" s="52" t="s">
        <v>74</v>
      </c>
      <c r="C22" s="53"/>
      <c r="D22" s="53" t="s">
        <v>52</v>
      </c>
      <c r="E22" s="54"/>
    </row>
    <row r="23" spans="1:5" ht="19.899999999999999" customHeight="1" x14ac:dyDescent="0.4">
      <c r="A23" s="157"/>
      <c r="B23" s="52" t="s">
        <v>75</v>
      </c>
      <c r="C23" s="53"/>
      <c r="D23" s="53" t="s">
        <v>52</v>
      </c>
      <c r="E23" s="54"/>
    </row>
    <row r="24" spans="1:5" ht="19.899999999999999" customHeight="1" x14ac:dyDescent="0.4">
      <c r="A24" s="157"/>
      <c r="B24" s="52" t="s">
        <v>76</v>
      </c>
      <c r="C24" s="53"/>
      <c r="D24" s="53" t="s">
        <v>52</v>
      </c>
      <c r="E24" s="54"/>
    </row>
    <row r="25" spans="1:5" ht="19.899999999999999" customHeight="1" x14ac:dyDescent="0.4">
      <c r="A25" s="157"/>
      <c r="B25" s="52" t="s">
        <v>77</v>
      </c>
      <c r="C25" s="53"/>
      <c r="D25" s="53" t="s">
        <v>52</v>
      </c>
      <c r="E25" s="54"/>
    </row>
    <row r="26" spans="1:5" ht="19.899999999999999" customHeight="1" x14ac:dyDescent="0.4">
      <c r="A26" s="157"/>
      <c r="B26" s="52" t="s">
        <v>78</v>
      </c>
      <c r="C26" s="53"/>
      <c r="D26" s="53" t="s">
        <v>52</v>
      </c>
      <c r="E26" s="54"/>
    </row>
    <row r="27" spans="1:5" ht="19.899999999999999" customHeight="1" thickBot="1" x14ac:dyDescent="0.45">
      <c r="A27" s="158"/>
      <c r="B27" s="59" t="s">
        <v>79</v>
      </c>
      <c r="C27" s="60" t="s">
        <v>52</v>
      </c>
      <c r="D27" s="60"/>
      <c r="E27" s="61"/>
    </row>
    <row r="28" spans="1:5" x14ac:dyDescent="0.4">
      <c r="E28" s="42" t="s">
        <v>80</v>
      </c>
    </row>
    <row r="35" spans="1:5" ht="19.899999999999999" customHeight="1" thickBot="1" x14ac:dyDescent="0.45">
      <c r="B35" s="43" t="s">
        <v>81</v>
      </c>
    </row>
    <row r="36" spans="1:5" s="44" customFormat="1" ht="19.899999999999999" customHeight="1" x14ac:dyDescent="0.4">
      <c r="A36" s="45" t="s">
        <v>45</v>
      </c>
      <c r="B36" s="46" t="s">
        <v>46</v>
      </c>
      <c r="C36" s="47" t="s">
        <v>47</v>
      </c>
      <c r="D36" s="47" t="s">
        <v>48</v>
      </c>
      <c r="E36" s="48" t="s">
        <v>49</v>
      </c>
    </row>
    <row r="37" spans="1:5" ht="19.899999999999999" customHeight="1" x14ac:dyDescent="0.4">
      <c r="A37" s="159" t="s">
        <v>82</v>
      </c>
      <c r="B37" s="49" t="s">
        <v>83</v>
      </c>
      <c r="C37" s="50"/>
      <c r="D37" s="50" t="s">
        <v>52</v>
      </c>
      <c r="E37" s="51"/>
    </row>
    <row r="38" spans="1:5" ht="19.899999999999999" customHeight="1" x14ac:dyDescent="0.4">
      <c r="A38" s="160"/>
      <c r="B38" s="52" t="s">
        <v>84</v>
      </c>
      <c r="C38" s="53" t="s">
        <v>52</v>
      </c>
      <c r="D38" s="53" t="s">
        <v>63</v>
      </c>
      <c r="E38" s="54"/>
    </row>
    <row r="39" spans="1:5" ht="19.899999999999999" customHeight="1" x14ac:dyDescent="0.4">
      <c r="A39" s="160"/>
      <c r="B39" s="52" t="s">
        <v>85</v>
      </c>
      <c r="C39" s="53"/>
      <c r="D39" s="53" t="s">
        <v>52</v>
      </c>
      <c r="E39" s="54"/>
    </row>
    <row r="40" spans="1:5" ht="19.899999999999999" customHeight="1" x14ac:dyDescent="0.4">
      <c r="A40" s="160"/>
      <c r="B40" s="52" t="s">
        <v>86</v>
      </c>
      <c r="C40" s="53"/>
      <c r="D40" s="53" t="s">
        <v>52</v>
      </c>
      <c r="E40" s="54"/>
    </row>
    <row r="41" spans="1:5" ht="19.899999999999999" customHeight="1" x14ac:dyDescent="0.4">
      <c r="A41" s="161"/>
      <c r="B41" s="56" t="s">
        <v>87</v>
      </c>
      <c r="C41" s="57" t="s">
        <v>52</v>
      </c>
      <c r="D41" s="57" t="s">
        <v>63</v>
      </c>
      <c r="E41" s="58"/>
    </row>
    <row r="42" spans="1:5" ht="19.899999999999999" customHeight="1" x14ac:dyDescent="0.4">
      <c r="A42" s="162" t="s">
        <v>88</v>
      </c>
      <c r="B42" s="49" t="s">
        <v>89</v>
      </c>
      <c r="C42" s="50" t="s">
        <v>52</v>
      </c>
      <c r="D42" s="50"/>
      <c r="E42" s="51"/>
    </row>
    <row r="43" spans="1:5" ht="19.899999999999999" customHeight="1" x14ac:dyDescent="0.4">
      <c r="A43" s="163"/>
      <c r="B43" s="52" t="s">
        <v>90</v>
      </c>
      <c r="C43" s="53"/>
      <c r="D43" s="53" t="s">
        <v>52</v>
      </c>
      <c r="E43" s="54"/>
    </row>
    <row r="44" spans="1:5" ht="19.899999999999999" customHeight="1" x14ac:dyDescent="0.4">
      <c r="A44" s="163"/>
      <c r="B44" s="52" t="s">
        <v>91</v>
      </c>
      <c r="C44" s="53" t="s">
        <v>52</v>
      </c>
      <c r="D44" s="53"/>
      <c r="E44" s="54"/>
    </row>
    <row r="45" spans="1:5" ht="19.899999999999999" customHeight="1" x14ac:dyDescent="0.4">
      <c r="A45" s="163"/>
      <c r="B45" s="56" t="s">
        <v>92</v>
      </c>
      <c r="C45" s="57"/>
      <c r="D45" s="57" t="s">
        <v>52</v>
      </c>
      <c r="E45" s="58"/>
    </row>
    <row r="46" spans="1:5" ht="19.899999999999999" customHeight="1" x14ac:dyDescent="0.4">
      <c r="A46" s="162" t="s">
        <v>93</v>
      </c>
      <c r="B46" s="49" t="s">
        <v>94</v>
      </c>
      <c r="C46" s="50"/>
      <c r="D46" s="50" t="s">
        <v>52</v>
      </c>
      <c r="E46" s="51"/>
    </row>
    <row r="47" spans="1:5" ht="19.899999999999999" customHeight="1" x14ac:dyDescent="0.4">
      <c r="A47" s="163"/>
      <c r="B47" s="52" t="s">
        <v>95</v>
      </c>
      <c r="C47" s="53"/>
      <c r="D47" s="53" t="s">
        <v>52</v>
      </c>
      <c r="E47" s="54"/>
    </row>
    <row r="48" spans="1:5" ht="19.899999999999999" customHeight="1" x14ac:dyDescent="0.4">
      <c r="A48" s="164"/>
      <c r="B48" s="62" t="s">
        <v>96</v>
      </c>
      <c r="C48" s="57" t="s">
        <v>52</v>
      </c>
      <c r="D48" s="57"/>
      <c r="E48" s="58"/>
    </row>
    <row r="49" spans="1:5" ht="19.899999999999999" customHeight="1" x14ac:dyDescent="0.4">
      <c r="A49" s="156" t="s">
        <v>97</v>
      </c>
      <c r="B49" s="49" t="s">
        <v>98</v>
      </c>
      <c r="C49" s="50"/>
      <c r="D49" s="50" t="s">
        <v>52</v>
      </c>
      <c r="E49" s="51"/>
    </row>
    <row r="50" spans="1:5" ht="19.899999999999999" customHeight="1" x14ac:dyDescent="0.4">
      <c r="A50" s="157"/>
      <c r="B50" s="52" t="s">
        <v>99</v>
      </c>
      <c r="C50" s="53" t="s">
        <v>52</v>
      </c>
      <c r="D50" s="53"/>
      <c r="E50" s="54"/>
    </row>
    <row r="51" spans="1:5" ht="19.899999999999999" customHeight="1" x14ac:dyDescent="0.4">
      <c r="A51" s="157"/>
      <c r="B51" s="52" t="s">
        <v>100</v>
      </c>
      <c r="C51" s="53"/>
      <c r="D51" s="53" t="s">
        <v>52</v>
      </c>
      <c r="E51" s="54"/>
    </row>
    <row r="52" spans="1:5" ht="19.899999999999999" customHeight="1" x14ac:dyDescent="0.4">
      <c r="A52" s="157"/>
      <c r="B52" s="52" t="s">
        <v>101</v>
      </c>
      <c r="C52" s="53"/>
      <c r="D52" s="53" t="s">
        <v>52</v>
      </c>
      <c r="E52" s="54"/>
    </row>
    <row r="53" spans="1:5" ht="19.899999999999999" customHeight="1" x14ac:dyDescent="0.4">
      <c r="A53" s="157"/>
      <c r="B53" s="52" t="s">
        <v>102</v>
      </c>
      <c r="C53" s="53"/>
      <c r="D53" s="53" t="s">
        <v>52</v>
      </c>
      <c r="E53" s="54"/>
    </row>
    <row r="54" spans="1:5" ht="19.899999999999999" customHeight="1" x14ac:dyDescent="0.4">
      <c r="A54" s="157"/>
      <c r="B54" s="52" t="s">
        <v>103</v>
      </c>
      <c r="C54" s="53"/>
      <c r="D54" s="53" t="s">
        <v>52</v>
      </c>
      <c r="E54" s="54"/>
    </row>
    <row r="55" spans="1:5" ht="19.899999999999999" customHeight="1" x14ac:dyDescent="0.4">
      <c r="A55" s="157"/>
      <c r="B55" s="52" t="s">
        <v>104</v>
      </c>
      <c r="C55" s="53"/>
      <c r="D55" s="53" t="s">
        <v>52</v>
      </c>
      <c r="E55" s="54"/>
    </row>
    <row r="56" spans="1:5" ht="19.899999999999999" customHeight="1" x14ac:dyDescent="0.4">
      <c r="A56" s="157"/>
      <c r="B56" s="52" t="s">
        <v>105</v>
      </c>
      <c r="C56" s="53"/>
      <c r="D56" s="53" t="s">
        <v>52</v>
      </c>
      <c r="E56" s="54"/>
    </row>
    <row r="57" spans="1:5" ht="19.899999999999999" customHeight="1" x14ac:dyDescent="0.4">
      <c r="A57" s="157"/>
      <c r="B57" s="52" t="s">
        <v>106</v>
      </c>
      <c r="C57" s="53" t="s">
        <v>52</v>
      </c>
      <c r="D57" s="53"/>
      <c r="E57" s="54"/>
    </row>
    <row r="58" spans="1:5" ht="19.899999999999999" customHeight="1" x14ac:dyDescent="0.4">
      <c r="A58" s="165"/>
      <c r="B58" s="56" t="s">
        <v>107</v>
      </c>
      <c r="C58" s="57" t="s">
        <v>52</v>
      </c>
      <c r="D58" s="57"/>
      <c r="E58" s="58"/>
    </row>
    <row r="59" spans="1:5" ht="19.899999999999999" customHeight="1" x14ac:dyDescent="0.4">
      <c r="A59" s="63" t="s">
        <v>108</v>
      </c>
      <c r="B59" s="64" t="s">
        <v>109</v>
      </c>
      <c r="C59" s="65"/>
      <c r="D59" s="65" t="s">
        <v>52</v>
      </c>
      <c r="E59" s="66"/>
    </row>
    <row r="60" spans="1:5" ht="19.899999999999999" customHeight="1" x14ac:dyDescent="0.4">
      <c r="A60" s="150" t="s">
        <v>110</v>
      </c>
      <c r="B60" s="49" t="s">
        <v>111</v>
      </c>
      <c r="C60" s="50"/>
      <c r="D60" s="50" t="s">
        <v>52</v>
      </c>
      <c r="E60" s="51"/>
    </row>
    <row r="61" spans="1:5" ht="19.899999999999999" customHeight="1" x14ac:dyDescent="0.4">
      <c r="A61" s="151"/>
      <c r="B61" s="52" t="s">
        <v>112</v>
      </c>
      <c r="C61" s="53"/>
      <c r="D61" s="53" t="s">
        <v>52</v>
      </c>
      <c r="E61" s="54"/>
    </row>
    <row r="62" spans="1:5" ht="19.899999999999999" customHeight="1" x14ac:dyDescent="0.4">
      <c r="A62" s="151"/>
      <c r="B62" s="52" t="s">
        <v>113</v>
      </c>
      <c r="C62" s="53"/>
      <c r="D62" s="53" t="s">
        <v>52</v>
      </c>
      <c r="E62" s="54"/>
    </row>
    <row r="63" spans="1:5" ht="19.899999999999999" customHeight="1" x14ac:dyDescent="0.4">
      <c r="A63" s="151"/>
      <c r="B63" s="52" t="s">
        <v>114</v>
      </c>
      <c r="C63" s="53" t="s">
        <v>52</v>
      </c>
      <c r="D63" s="53"/>
      <c r="E63" s="54"/>
    </row>
    <row r="64" spans="1:5" ht="19.899999999999999" customHeight="1" x14ac:dyDescent="0.4">
      <c r="A64" s="151"/>
      <c r="B64" s="52" t="s">
        <v>115</v>
      </c>
      <c r="C64" s="53"/>
      <c r="D64" s="53" t="s">
        <v>52</v>
      </c>
      <c r="E64" s="54"/>
    </row>
    <row r="65" spans="1:5" ht="19.899999999999999" customHeight="1" x14ac:dyDescent="0.4">
      <c r="A65" s="151"/>
      <c r="B65" s="52" t="s">
        <v>116</v>
      </c>
      <c r="C65" s="53" t="s">
        <v>52</v>
      </c>
      <c r="D65" s="53"/>
      <c r="E65" s="54"/>
    </row>
    <row r="66" spans="1:5" ht="19.899999999999999" customHeight="1" thickBot="1" x14ac:dyDescent="0.45">
      <c r="A66" s="152"/>
      <c r="B66" s="59" t="s">
        <v>117</v>
      </c>
      <c r="C66" s="60"/>
      <c r="D66" s="60" t="s">
        <v>52</v>
      </c>
      <c r="E66" s="61"/>
    </row>
    <row r="67" spans="1:5" x14ac:dyDescent="0.4">
      <c r="E67" s="42" t="s">
        <v>80</v>
      </c>
    </row>
  </sheetData>
  <mergeCells count="7">
    <mergeCell ref="A60:A66"/>
    <mergeCell ref="A3:A17"/>
    <mergeCell ref="A18:A27"/>
    <mergeCell ref="A37:A41"/>
    <mergeCell ref="A42:A45"/>
    <mergeCell ref="A46:A48"/>
    <mergeCell ref="A49:A5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D27F-EA65-4DAE-83BF-0AB7DAB9B976}">
  <dimension ref="A1:E30"/>
  <sheetViews>
    <sheetView workbookViewId="0">
      <selection activeCell="H9" sqref="H9"/>
    </sheetView>
  </sheetViews>
  <sheetFormatPr defaultColWidth="8.75" defaultRowHeight="18" x14ac:dyDescent="0.4"/>
  <cols>
    <col min="1" max="1" width="5.125" style="42" customWidth="1"/>
    <col min="2" max="2" width="19.125" style="42" customWidth="1"/>
    <col min="3" max="3" width="49.375" style="43" customWidth="1"/>
    <col min="4" max="5" width="5.75" style="44" customWidth="1"/>
    <col min="6" max="16384" width="8.75" style="42"/>
  </cols>
  <sheetData>
    <row r="1" spans="1:5" ht="19.899999999999999" customHeight="1" thickBot="1" x14ac:dyDescent="0.45">
      <c r="B1" s="42" t="s">
        <v>173</v>
      </c>
    </row>
    <row r="2" spans="1:5" s="44" customFormat="1" ht="19.899999999999999" customHeight="1" x14ac:dyDescent="0.4">
      <c r="A2" s="166" t="s">
        <v>172</v>
      </c>
      <c r="B2" s="167"/>
      <c r="C2" s="46" t="s">
        <v>171</v>
      </c>
      <c r="D2" s="47" t="s">
        <v>47</v>
      </c>
      <c r="E2" s="48" t="s">
        <v>48</v>
      </c>
    </row>
    <row r="3" spans="1:5" ht="19.899999999999999" customHeight="1" x14ac:dyDescent="0.4">
      <c r="A3" s="175" t="s">
        <v>170</v>
      </c>
      <c r="B3" s="79" t="s">
        <v>169</v>
      </c>
      <c r="C3" s="49" t="s">
        <v>168</v>
      </c>
      <c r="D3" s="50" t="s">
        <v>52</v>
      </c>
      <c r="E3" s="78"/>
    </row>
    <row r="4" spans="1:5" ht="19.899999999999999" customHeight="1" x14ac:dyDescent="0.4">
      <c r="A4" s="176"/>
      <c r="B4" s="77" t="s">
        <v>167</v>
      </c>
      <c r="C4" s="52" t="s">
        <v>166</v>
      </c>
      <c r="D4" s="53" t="s">
        <v>52</v>
      </c>
      <c r="E4" s="76"/>
    </row>
    <row r="5" spans="1:5" ht="19.899999999999999" customHeight="1" x14ac:dyDescent="0.4">
      <c r="A5" s="176"/>
      <c r="B5" s="77" t="s">
        <v>165</v>
      </c>
      <c r="C5" s="52" t="s">
        <v>164</v>
      </c>
      <c r="D5" s="53" t="s">
        <v>52</v>
      </c>
      <c r="E5" s="76"/>
    </row>
    <row r="6" spans="1:5" ht="19.899999999999999" customHeight="1" x14ac:dyDescent="0.4">
      <c r="A6" s="176"/>
      <c r="B6" s="77" t="s">
        <v>163</v>
      </c>
      <c r="C6" s="52" t="s">
        <v>162</v>
      </c>
      <c r="D6" s="53" t="s">
        <v>52</v>
      </c>
      <c r="E6" s="76"/>
    </row>
    <row r="7" spans="1:5" ht="19.899999999999999" customHeight="1" x14ac:dyDescent="0.4">
      <c r="A7" s="176"/>
      <c r="B7" s="77" t="s">
        <v>161</v>
      </c>
      <c r="C7" s="52" t="s">
        <v>160</v>
      </c>
      <c r="D7" s="53" t="s">
        <v>52</v>
      </c>
      <c r="E7" s="76"/>
    </row>
    <row r="8" spans="1:5" x14ac:dyDescent="0.4">
      <c r="A8" s="176"/>
      <c r="B8" s="168" t="s">
        <v>159</v>
      </c>
      <c r="C8" s="55" t="s">
        <v>158</v>
      </c>
      <c r="D8" s="53"/>
      <c r="E8" s="76" t="s">
        <v>52</v>
      </c>
    </row>
    <row r="9" spans="1:5" ht="19.899999999999999" customHeight="1" x14ac:dyDescent="0.4">
      <c r="A9" s="176"/>
      <c r="B9" s="168"/>
      <c r="C9" s="52" t="s">
        <v>157</v>
      </c>
      <c r="D9" s="53" t="s">
        <v>52</v>
      </c>
      <c r="E9" s="76"/>
    </row>
    <row r="10" spans="1:5" ht="19.899999999999999" customHeight="1" x14ac:dyDescent="0.4">
      <c r="A10" s="177"/>
      <c r="B10" s="75" t="s">
        <v>156</v>
      </c>
      <c r="C10" s="56" t="s">
        <v>155</v>
      </c>
      <c r="D10" s="57"/>
      <c r="E10" s="74" t="s">
        <v>52</v>
      </c>
    </row>
    <row r="11" spans="1:5" ht="19.899999999999999" customHeight="1" x14ac:dyDescent="0.4">
      <c r="A11" s="172" t="s">
        <v>154</v>
      </c>
      <c r="B11" s="72" t="s">
        <v>153</v>
      </c>
      <c r="C11" s="64" t="s">
        <v>152</v>
      </c>
      <c r="D11" s="65"/>
      <c r="E11" s="71" t="s">
        <v>52</v>
      </c>
    </row>
    <row r="12" spans="1:5" ht="19.899999999999999" customHeight="1" x14ac:dyDescent="0.4">
      <c r="A12" s="173"/>
      <c r="B12" s="72" t="s">
        <v>151</v>
      </c>
      <c r="C12" s="64" t="s">
        <v>150</v>
      </c>
      <c r="D12" s="65" t="s">
        <v>52</v>
      </c>
      <c r="E12" s="71"/>
    </row>
    <row r="13" spans="1:5" ht="19.899999999999999" customHeight="1" x14ac:dyDescent="0.4">
      <c r="A13" s="173"/>
      <c r="B13" s="72" t="s">
        <v>149</v>
      </c>
      <c r="C13" s="64" t="s">
        <v>148</v>
      </c>
      <c r="D13" s="65"/>
      <c r="E13" s="71" t="s">
        <v>52</v>
      </c>
    </row>
    <row r="14" spans="1:5" ht="19.899999999999999" customHeight="1" x14ac:dyDescent="0.4">
      <c r="A14" s="173"/>
      <c r="B14" s="169" t="s">
        <v>147</v>
      </c>
      <c r="C14" s="64" t="s">
        <v>146</v>
      </c>
      <c r="D14" s="65" t="s">
        <v>52</v>
      </c>
      <c r="E14" s="71"/>
    </row>
    <row r="15" spans="1:5" ht="19.899999999999999" customHeight="1" x14ac:dyDescent="0.4">
      <c r="A15" s="173"/>
      <c r="B15" s="170"/>
      <c r="C15" s="64" t="s">
        <v>145</v>
      </c>
      <c r="D15" s="65"/>
      <c r="E15" s="71" t="s">
        <v>52</v>
      </c>
    </row>
    <row r="16" spans="1:5" ht="19.899999999999999" customHeight="1" x14ac:dyDescent="0.4">
      <c r="A16" s="173"/>
      <c r="B16" s="72" t="s">
        <v>144</v>
      </c>
      <c r="C16" s="64" t="s">
        <v>143</v>
      </c>
      <c r="D16" s="65" t="s">
        <v>52</v>
      </c>
      <c r="E16" s="71"/>
    </row>
    <row r="17" spans="1:5" ht="36" x14ac:dyDescent="0.4">
      <c r="A17" s="173"/>
      <c r="B17" s="72" t="s">
        <v>142</v>
      </c>
      <c r="C17" s="64" t="s">
        <v>141</v>
      </c>
      <c r="D17" s="65"/>
      <c r="E17" s="71" t="s">
        <v>52</v>
      </c>
    </row>
    <row r="18" spans="1:5" ht="19.899999999999999" customHeight="1" x14ac:dyDescent="0.4">
      <c r="A18" s="173"/>
      <c r="B18" s="72" t="s">
        <v>140</v>
      </c>
      <c r="C18" s="64" t="s">
        <v>139</v>
      </c>
      <c r="D18" s="65"/>
      <c r="E18" s="71" t="s">
        <v>52</v>
      </c>
    </row>
    <row r="19" spans="1:5" ht="19.899999999999999" customHeight="1" x14ac:dyDescent="0.4">
      <c r="A19" s="173"/>
      <c r="B19" s="72" t="s">
        <v>138</v>
      </c>
      <c r="C19" s="64" t="s">
        <v>137</v>
      </c>
      <c r="D19" s="65"/>
      <c r="E19" s="71" t="s">
        <v>52</v>
      </c>
    </row>
    <row r="20" spans="1:5" ht="19.899999999999999" customHeight="1" x14ac:dyDescent="0.4">
      <c r="A20" s="173"/>
      <c r="B20" s="169" t="s">
        <v>136</v>
      </c>
      <c r="C20" s="64" t="s">
        <v>135</v>
      </c>
      <c r="D20" s="65" t="s">
        <v>52</v>
      </c>
      <c r="E20" s="71"/>
    </row>
    <row r="21" spans="1:5" x14ac:dyDescent="0.4">
      <c r="A21" s="173"/>
      <c r="B21" s="170"/>
      <c r="C21" s="64" t="s">
        <v>134</v>
      </c>
      <c r="D21" s="65"/>
      <c r="E21" s="71" t="s">
        <v>52</v>
      </c>
    </row>
    <row r="22" spans="1:5" x14ac:dyDescent="0.4">
      <c r="A22" s="173"/>
      <c r="B22" s="169" t="s">
        <v>133</v>
      </c>
      <c r="C22" s="64" t="s">
        <v>132</v>
      </c>
      <c r="D22" s="65" t="s">
        <v>52</v>
      </c>
      <c r="E22" s="71"/>
    </row>
    <row r="23" spans="1:5" ht="19.899999999999999" customHeight="1" x14ac:dyDescent="0.4">
      <c r="A23" s="173"/>
      <c r="B23" s="171"/>
      <c r="C23" s="64" t="s">
        <v>131</v>
      </c>
      <c r="D23" s="65" t="s">
        <v>52</v>
      </c>
      <c r="E23" s="71"/>
    </row>
    <row r="24" spans="1:5" ht="19.899999999999999" customHeight="1" x14ac:dyDescent="0.4">
      <c r="A24" s="173"/>
      <c r="B24" s="170"/>
      <c r="C24" s="64" t="s">
        <v>130</v>
      </c>
      <c r="D24" s="65"/>
      <c r="E24" s="71" t="s">
        <v>52</v>
      </c>
    </row>
    <row r="25" spans="1:5" ht="19.899999999999999" customHeight="1" x14ac:dyDescent="0.4">
      <c r="A25" s="173"/>
      <c r="B25" s="72" t="s">
        <v>129</v>
      </c>
      <c r="C25" s="64" t="s">
        <v>128</v>
      </c>
      <c r="D25" s="65" t="s">
        <v>52</v>
      </c>
      <c r="E25" s="71"/>
    </row>
    <row r="26" spans="1:5" ht="19.899999999999999" customHeight="1" x14ac:dyDescent="0.4">
      <c r="A26" s="173"/>
      <c r="B26" s="72" t="s">
        <v>127</v>
      </c>
      <c r="C26" s="64" t="s">
        <v>126</v>
      </c>
      <c r="D26" s="65" t="s">
        <v>52</v>
      </c>
      <c r="E26" s="71"/>
    </row>
    <row r="27" spans="1:5" ht="19.899999999999999" customHeight="1" x14ac:dyDescent="0.4">
      <c r="A27" s="173"/>
      <c r="B27" s="72" t="s">
        <v>125</v>
      </c>
      <c r="C27" s="64" t="s">
        <v>124</v>
      </c>
      <c r="D27" s="65"/>
      <c r="E27" s="71" t="s">
        <v>52</v>
      </c>
    </row>
    <row r="28" spans="1:5" ht="19.899999999999999" customHeight="1" x14ac:dyDescent="0.4">
      <c r="A28" s="173"/>
      <c r="B28" s="72" t="s">
        <v>123</v>
      </c>
      <c r="C28" s="64" t="s">
        <v>122</v>
      </c>
      <c r="D28" s="65" t="s">
        <v>52</v>
      </c>
      <c r="E28" s="71"/>
    </row>
    <row r="29" spans="1:5" ht="36" x14ac:dyDescent="0.4">
      <c r="A29" s="173"/>
      <c r="B29" s="72" t="s">
        <v>121</v>
      </c>
      <c r="C29" s="64" t="s">
        <v>120</v>
      </c>
      <c r="D29" s="65"/>
      <c r="E29" s="71" t="s">
        <v>52</v>
      </c>
    </row>
    <row r="30" spans="1:5" ht="19.899999999999999" customHeight="1" thickBot="1" x14ac:dyDescent="0.45">
      <c r="A30" s="174"/>
      <c r="B30" s="70" t="s">
        <v>119</v>
      </c>
      <c r="C30" s="69" t="s">
        <v>118</v>
      </c>
      <c r="D30" s="68" t="s">
        <v>52</v>
      </c>
      <c r="E30" s="67"/>
    </row>
  </sheetData>
  <mergeCells count="7">
    <mergeCell ref="A2:B2"/>
    <mergeCell ref="B8:B9"/>
    <mergeCell ref="B14:B15"/>
    <mergeCell ref="B20:B21"/>
    <mergeCell ref="B22:B24"/>
    <mergeCell ref="A11:A30"/>
    <mergeCell ref="A3:A1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946E-9E58-4FBF-B17E-7F4BE3F341E4}">
  <dimension ref="A1:G60"/>
  <sheetViews>
    <sheetView tabSelected="1" zoomScale="115" zoomScaleNormal="115" workbookViewId="0">
      <selection activeCell="K9" sqref="K9"/>
    </sheetView>
  </sheetViews>
  <sheetFormatPr defaultRowHeight="18.75" x14ac:dyDescent="0.4"/>
  <cols>
    <col min="1" max="1" width="7.25" style="80" customWidth="1"/>
    <col min="2" max="6" width="13" customWidth="1"/>
    <col min="7" max="7" width="7.25" style="81" customWidth="1"/>
  </cols>
  <sheetData>
    <row r="1" spans="1:7" ht="19.5" thickBot="1" x14ac:dyDescent="0.45">
      <c r="B1" t="s">
        <v>174</v>
      </c>
    </row>
    <row r="2" spans="1:7" x14ac:dyDescent="0.4">
      <c r="A2" s="82"/>
      <c r="B2" s="224" t="s">
        <v>175</v>
      </c>
      <c r="C2" s="225"/>
      <c r="D2" s="226"/>
      <c r="E2" s="83" t="s">
        <v>21</v>
      </c>
      <c r="F2" s="227" t="s">
        <v>29</v>
      </c>
      <c r="G2" s="84"/>
    </row>
    <row r="3" spans="1:7" s="1" customFormat="1" ht="19.5" thickBot="1" x14ac:dyDescent="0.45">
      <c r="A3" s="85"/>
      <c r="B3" s="86" t="s">
        <v>176</v>
      </c>
      <c r="C3" s="87" t="s">
        <v>177</v>
      </c>
      <c r="D3" s="87" t="s">
        <v>127</v>
      </c>
      <c r="E3" s="87" t="s">
        <v>178</v>
      </c>
      <c r="F3" s="228"/>
      <c r="G3" s="88"/>
    </row>
    <row r="4" spans="1:7" ht="14.65" customHeight="1" thickTop="1" x14ac:dyDescent="0.4">
      <c r="A4" s="89"/>
      <c r="B4" s="90"/>
      <c r="C4" s="91"/>
      <c r="D4" s="91"/>
      <c r="E4" s="91"/>
      <c r="F4" s="92"/>
      <c r="G4" s="93"/>
    </row>
    <row r="5" spans="1:7" ht="14.65" customHeight="1" x14ac:dyDescent="0.4">
      <c r="A5" s="182">
        <v>45162.291666666664</v>
      </c>
      <c r="B5" s="94"/>
      <c r="C5" s="95"/>
      <c r="D5" s="95"/>
      <c r="E5" s="95"/>
      <c r="F5" s="96"/>
      <c r="G5" s="184">
        <v>45162.291666666664</v>
      </c>
    </row>
    <row r="6" spans="1:7" ht="14.65" customHeight="1" x14ac:dyDescent="0.4">
      <c r="A6" s="182"/>
      <c r="B6" s="41"/>
      <c r="C6" s="73"/>
      <c r="D6" s="97" t="s">
        <v>179</v>
      </c>
      <c r="E6" s="73"/>
      <c r="F6" s="98"/>
      <c r="G6" s="184"/>
    </row>
    <row r="7" spans="1:7" ht="7.35" customHeight="1" x14ac:dyDescent="0.4">
      <c r="A7" s="89"/>
      <c r="B7" s="229"/>
      <c r="C7" s="229"/>
      <c r="D7" s="229"/>
      <c r="E7" s="229"/>
      <c r="F7" s="230"/>
      <c r="G7" s="93"/>
    </row>
    <row r="8" spans="1:7" ht="7.35" customHeight="1" x14ac:dyDescent="0.4">
      <c r="A8" s="182">
        <v>45162.3125</v>
      </c>
      <c r="B8" s="212"/>
      <c r="C8" s="212"/>
      <c r="D8" s="212"/>
      <c r="E8" s="212"/>
      <c r="F8" s="231"/>
      <c r="G8" s="184">
        <v>45162.3125</v>
      </c>
    </row>
    <row r="9" spans="1:7" ht="7.35" customHeight="1" x14ac:dyDescent="0.4">
      <c r="A9" s="182"/>
      <c r="B9" s="219"/>
      <c r="C9" s="220"/>
      <c r="D9" s="220"/>
      <c r="E9" s="220"/>
      <c r="F9" s="222"/>
      <c r="G9" s="184"/>
    </row>
    <row r="10" spans="1:7" ht="7.35" customHeight="1" x14ac:dyDescent="0.4">
      <c r="A10" s="182">
        <v>45162.322916666664</v>
      </c>
      <c r="B10" s="195"/>
      <c r="C10" s="221"/>
      <c r="D10" s="221"/>
      <c r="E10" s="221"/>
      <c r="F10" s="223"/>
      <c r="G10" s="184">
        <v>45162.322916666664</v>
      </c>
    </row>
    <row r="11" spans="1:7" ht="7.35" customHeight="1" x14ac:dyDescent="0.4">
      <c r="A11" s="201"/>
      <c r="B11" s="186"/>
      <c r="C11" s="216"/>
      <c r="D11" s="216"/>
      <c r="E11" s="203" t="s">
        <v>180</v>
      </c>
      <c r="F11" s="217"/>
      <c r="G11" s="202"/>
    </row>
    <row r="12" spans="1:7" ht="7.35" customHeight="1" x14ac:dyDescent="0.4">
      <c r="A12" s="182">
        <v>45162.333333333336</v>
      </c>
      <c r="B12" s="215"/>
      <c r="C12" s="170"/>
      <c r="D12" s="170"/>
      <c r="E12" s="204"/>
      <c r="F12" s="218"/>
      <c r="G12" s="184">
        <v>45162.333333333336</v>
      </c>
    </row>
    <row r="13" spans="1:7" ht="14.65" customHeight="1" x14ac:dyDescent="0.4">
      <c r="A13" s="182"/>
      <c r="B13" s="101"/>
      <c r="C13" s="91"/>
      <c r="D13" s="91"/>
      <c r="E13" s="91"/>
      <c r="F13" s="92"/>
      <c r="G13" s="184"/>
    </row>
    <row r="14" spans="1:7" ht="14.65" customHeight="1" x14ac:dyDescent="0.4">
      <c r="A14" s="99"/>
      <c r="B14" s="102"/>
      <c r="C14" s="103"/>
      <c r="D14" s="103"/>
      <c r="E14" s="103"/>
      <c r="F14" s="104"/>
      <c r="G14" s="100"/>
    </row>
    <row r="15" spans="1:7" ht="14.65" customHeight="1" x14ac:dyDescent="0.4">
      <c r="A15" s="182">
        <v>45162.375</v>
      </c>
      <c r="B15" s="105"/>
      <c r="C15" s="106"/>
      <c r="D15" s="106"/>
      <c r="E15" s="106"/>
      <c r="F15" s="107"/>
      <c r="G15" s="184">
        <v>45162.375</v>
      </c>
    </row>
    <row r="16" spans="1:7" ht="14.65" customHeight="1" x14ac:dyDescent="0.4">
      <c r="A16" s="201"/>
      <c r="B16" s="94"/>
      <c r="C16" s="95"/>
      <c r="D16" s="95"/>
      <c r="E16" s="95"/>
      <c r="F16" s="96"/>
      <c r="G16" s="202"/>
    </row>
    <row r="17" spans="1:7" ht="14.65" customHeight="1" x14ac:dyDescent="0.4">
      <c r="A17" s="201"/>
      <c r="B17" s="108"/>
      <c r="C17" s="109"/>
      <c r="D17" s="109"/>
      <c r="E17" s="109"/>
      <c r="F17" s="110"/>
      <c r="G17" s="202"/>
    </row>
    <row r="18" spans="1:7" ht="14.65" customHeight="1" x14ac:dyDescent="0.4">
      <c r="A18" s="201"/>
      <c r="B18" s="94"/>
      <c r="C18" s="95"/>
      <c r="D18" s="95"/>
      <c r="E18" s="95"/>
      <c r="F18" s="96"/>
      <c r="G18" s="202"/>
    </row>
    <row r="19" spans="1:7" ht="14.65" customHeight="1" x14ac:dyDescent="0.4">
      <c r="A19" s="182">
        <v>45162.416666666664</v>
      </c>
      <c r="B19" s="105"/>
      <c r="C19" s="106"/>
      <c r="D19" s="106"/>
      <c r="E19" s="106"/>
      <c r="F19" s="107"/>
      <c r="G19" s="184">
        <v>45162.416666666664</v>
      </c>
    </row>
    <row r="20" spans="1:7" ht="14.65" customHeight="1" x14ac:dyDescent="0.4">
      <c r="A20" s="201"/>
      <c r="B20" s="94"/>
      <c r="C20" s="95"/>
      <c r="D20" s="95"/>
      <c r="E20" s="95"/>
      <c r="F20" s="96"/>
      <c r="G20" s="202"/>
    </row>
    <row r="21" spans="1:7" ht="14.65" customHeight="1" x14ac:dyDescent="0.4">
      <c r="A21" s="201"/>
      <c r="B21" s="108"/>
      <c r="C21" s="109"/>
      <c r="D21" s="109"/>
      <c r="E21" s="109"/>
      <c r="F21" s="110"/>
      <c r="G21" s="202"/>
    </row>
    <row r="22" spans="1:7" ht="14.65" customHeight="1" x14ac:dyDescent="0.4">
      <c r="A22" s="201"/>
      <c r="B22" s="94"/>
      <c r="C22" s="95"/>
      <c r="D22" s="95"/>
      <c r="E22" s="95"/>
      <c r="F22" s="96"/>
      <c r="G22" s="202"/>
    </row>
    <row r="23" spans="1:7" ht="14.65" customHeight="1" x14ac:dyDescent="0.4">
      <c r="A23" s="89"/>
      <c r="B23" s="105"/>
      <c r="C23" s="106"/>
      <c r="D23" s="106"/>
      <c r="E23" s="106"/>
      <c r="F23" s="107"/>
      <c r="G23" s="93"/>
    </row>
    <row r="24" spans="1:7" ht="14.65" customHeight="1" x14ac:dyDescent="0.4">
      <c r="A24" s="182">
        <v>45162.458333333336</v>
      </c>
      <c r="B24" s="94"/>
      <c r="C24" s="95"/>
      <c r="D24" s="95"/>
      <c r="E24" s="95"/>
      <c r="F24" s="96"/>
      <c r="G24" s="184">
        <v>45162.458333333336</v>
      </c>
    </row>
    <row r="25" spans="1:7" ht="14.45" customHeight="1" x14ac:dyDescent="0.4">
      <c r="A25" s="182"/>
      <c r="B25" s="108"/>
      <c r="C25" s="111" t="s">
        <v>181</v>
      </c>
      <c r="D25" s="109"/>
      <c r="E25" s="109"/>
      <c r="F25" s="110"/>
      <c r="G25" s="184"/>
    </row>
    <row r="26" spans="1:7" ht="7.35" customHeight="1" x14ac:dyDescent="0.4">
      <c r="A26" s="89"/>
      <c r="B26" s="199"/>
      <c r="C26" s="199"/>
      <c r="D26" s="199"/>
      <c r="E26" s="199"/>
      <c r="F26" s="213"/>
      <c r="G26" s="93"/>
    </row>
    <row r="27" spans="1:7" ht="7.35" customHeight="1" x14ac:dyDescent="0.4">
      <c r="A27" s="182">
        <v>45162.479166666664</v>
      </c>
      <c r="B27" s="212"/>
      <c r="C27" s="212"/>
      <c r="D27" s="212"/>
      <c r="E27" s="212"/>
      <c r="F27" s="214"/>
      <c r="G27" s="184">
        <v>45162.479166666664</v>
      </c>
    </row>
    <row r="28" spans="1:7" ht="7.35" customHeight="1" x14ac:dyDescent="0.4">
      <c r="A28" s="201"/>
      <c r="B28" s="207"/>
      <c r="C28" s="207"/>
      <c r="D28" s="208" t="s">
        <v>182</v>
      </c>
      <c r="E28" s="207"/>
      <c r="F28" s="210" t="s">
        <v>183</v>
      </c>
      <c r="G28" s="202"/>
    </row>
    <row r="29" spans="1:7" ht="7.35" customHeight="1" x14ac:dyDescent="0.4">
      <c r="A29" s="182">
        <v>45162.489583333336</v>
      </c>
      <c r="B29" s="188"/>
      <c r="C29" s="188"/>
      <c r="D29" s="209"/>
      <c r="E29" s="188"/>
      <c r="F29" s="211"/>
      <c r="G29" s="184">
        <v>45162.489583333336</v>
      </c>
    </row>
    <row r="30" spans="1:7" ht="7.35" customHeight="1" x14ac:dyDescent="0.4">
      <c r="A30" s="201"/>
      <c r="B30" s="199"/>
      <c r="C30" s="199"/>
      <c r="D30" s="199"/>
      <c r="E30" s="203" t="s">
        <v>184</v>
      </c>
      <c r="F30" s="205"/>
      <c r="G30" s="202"/>
    </row>
    <row r="31" spans="1:7" ht="7.35" customHeight="1" x14ac:dyDescent="0.4">
      <c r="A31" s="182">
        <v>45162.5</v>
      </c>
      <c r="B31" s="143"/>
      <c r="C31" s="143"/>
      <c r="D31" s="143"/>
      <c r="E31" s="204"/>
      <c r="F31" s="206"/>
      <c r="G31" s="184">
        <v>45162.5</v>
      </c>
    </row>
    <row r="32" spans="1:7" ht="14.65" customHeight="1" x14ac:dyDescent="0.4">
      <c r="A32" s="201"/>
      <c r="B32" s="113"/>
      <c r="C32" s="109"/>
      <c r="D32" s="109"/>
      <c r="E32" s="109"/>
      <c r="F32" s="114" t="s">
        <v>181</v>
      </c>
      <c r="G32" s="202"/>
    </row>
    <row r="33" spans="1:7" ht="14.65" customHeight="1" x14ac:dyDescent="0.4">
      <c r="A33" s="182">
        <v>45162.520833333336</v>
      </c>
      <c r="B33" s="115"/>
      <c r="C33" s="95"/>
      <c r="D33" s="95"/>
      <c r="E33" s="95"/>
      <c r="F33" s="112"/>
      <c r="G33" s="184">
        <v>45162.520833333336</v>
      </c>
    </row>
    <row r="34" spans="1:7" ht="14.65" customHeight="1" x14ac:dyDescent="0.4">
      <c r="A34" s="201"/>
      <c r="B34" s="116"/>
      <c r="C34" s="106"/>
      <c r="D34" s="106"/>
      <c r="E34" s="106"/>
      <c r="F34" s="117" t="s">
        <v>183</v>
      </c>
      <c r="G34" s="202"/>
    </row>
    <row r="35" spans="1:7" ht="14.65" customHeight="1" x14ac:dyDescent="0.4">
      <c r="A35" s="182">
        <v>45162.541666666664</v>
      </c>
      <c r="B35" s="118"/>
      <c r="C35" s="95"/>
      <c r="D35" s="95"/>
      <c r="E35" s="95"/>
      <c r="F35" s="112"/>
      <c r="G35" s="184">
        <v>45162.541666666664</v>
      </c>
    </row>
    <row r="36" spans="1:7" ht="14.65" customHeight="1" x14ac:dyDescent="0.4">
      <c r="A36" s="201"/>
      <c r="B36" s="108"/>
      <c r="C36" s="109"/>
      <c r="D36" s="109"/>
      <c r="E36" s="109"/>
      <c r="F36" s="114" t="s">
        <v>181</v>
      </c>
      <c r="G36" s="202"/>
    </row>
    <row r="37" spans="1:7" ht="14.65" customHeight="1" x14ac:dyDescent="0.4">
      <c r="A37" s="99"/>
      <c r="B37" s="94"/>
      <c r="C37" s="95"/>
      <c r="D37" s="95"/>
      <c r="E37" s="95"/>
      <c r="F37" s="96"/>
      <c r="G37" s="100"/>
    </row>
    <row r="38" spans="1:7" ht="14.65" customHeight="1" x14ac:dyDescent="0.4">
      <c r="A38" s="182">
        <v>45162.583333333336</v>
      </c>
      <c r="B38" s="105"/>
      <c r="C38" s="106"/>
      <c r="D38" s="106"/>
      <c r="E38" s="106"/>
      <c r="F38" s="107"/>
      <c r="G38" s="184">
        <v>45162.583333333336</v>
      </c>
    </row>
    <row r="39" spans="1:7" ht="14.65" customHeight="1" x14ac:dyDescent="0.4">
      <c r="A39" s="201"/>
      <c r="B39" s="119"/>
      <c r="C39" s="103"/>
      <c r="D39" s="103"/>
      <c r="E39" s="103"/>
      <c r="F39" s="104"/>
      <c r="G39" s="202"/>
    </row>
    <row r="40" spans="1:7" ht="14.65" customHeight="1" x14ac:dyDescent="0.4">
      <c r="A40" s="201"/>
      <c r="B40" s="108"/>
      <c r="C40" s="109"/>
      <c r="D40" s="109"/>
      <c r="E40" s="109"/>
      <c r="F40" s="110"/>
      <c r="G40" s="202"/>
    </row>
    <row r="41" spans="1:7" ht="14.65" customHeight="1" x14ac:dyDescent="0.4">
      <c r="A41" s="201"/>
      <c r="B41" s="94"/>
      <c r="C41" s="95"/>
      <c r="D41" s="95"/>
      <c r="E41" s="95"/>
      <c r="F41" s="96"/>
      <c r="G41" s="202"/>
    </row>
    <row r="42" spans="1:7" ht="14.65" customHeight="1" x14ac:dyDescent="0.4">
      <c r="A42" s="182">
        <v>45162.625</v>
      </c>
      <c r="B42" s="105"/>
      <c r="C42" s="106"/>
      <c r="D42" s="106"/>
      <c r="E42" s="106"/>
      <c r="F42" s="107"/>
      <c r="G42" s="184">
        <v>45162.625</v>
      </c>
    </row>
    <row r="43" spans="1:7" ht="14.65" customHeight="1" x14ac:dyDescent="0.4">
      <c r="A43" s="201"/>
      <c r="B43" s="119"/>
      <c r="C43" s="103"/>
      <c r="D43" s="103"/>
      <c r="E43" s="103"/>
      <c r="F43" s="104"/>
      <c r="G43" s="202"/>
    </row>
    <row r="44" spans="1:7" ht="14.65" customHeight="1" x14ac:dyDescent="0.4">
      <c r="A44" s="201"/>
      <c r="B44" s="108"/>
      <c r="C44" s="109"/>
      <c r="D44" s="109"/>
      <c r="E44" s="109"/>
      <c r="F44" s="110"/>
      <c r="G44" s="202"/>
    </row>
    <row r="45" spans="1:7" ht="14.65" customHeight="1" x14ac:dyDescent="0.4">
      <c r="A45" s="201"/>
      <c r="B45" s="94"/>
      <c r="C45" s="95"/>
      <c r="D45" s="95"/>
      <c r="E45" s="95"/>
      <c r="F45" s="96"/>
      <c r="G45" s="202"/>
    </row>
    <row r="46" spans="1:7" ht="14.65" customHeight="1" x14ac:dyDescent="0.4">
      <c r="A46" s="89"/>
      <c r="B46" s="105"/>
      <c r="C46" s="106"/>
      <c r="D46" s="106"/>
      <c r="E46" s="106"/>
      <c r="F46" s="107"/>
      <c r="G46" s="93"/>
    </row>
    <row r="47" spans="1:7" ht="14.65" customHeight="1" x14ac:dyDescent="0.4">
      <c r="A47" s="182">
        <v>45162.666666666664</v>
      </c>
      <c r="B47" s="119"/>
      <c r="C47" s="103"/>
      <c r="D47" s="103"/>
      <c r="E47" s="103"/>
      <c r="F47" s="104"/>
      <c r="G47" s="184">
        <v>45162.666666666664</v>
      </c>
    </row>
    <row r="48" spans="1:7" ht="14.65" customHeight="1" x14ac:dyDescent="0.4">
      <c r="A48" s="182"/>
      <c r="B48" s="108"/>
      <c r="C48" s="109"/>
      <c r="D48" s="109"/>
      <c r="E48" s="109"/>
      <c r="F48" s="110"/>
      <c r="G48" s="184"/>
    </row>
    <row r="49" spans="1:7" ht="14.65" customHeight="1" x14ac:dyDescent="0.4">
      <c r="A49" s="182">
        <v>45162.6875</v>
      </c>
      <c r="B49" s="94"/>
      <c r="C49" s="95"/>
      <c r="D49" s="95"/>
      <c r="E49" s="95"/>
      <c r="F49" s="96"/>
      <c r="G49" s="184">
        <v>45162.6875</v>
      </c>
    </row>
    <row r="50" spans="1:7" ht="14.65" customHeight="1" x14ac:dyDescent="0.4">
      <c r="A50" s="182"/>
      <c r="B50" s="105"/>
      <c r="C50" s="120" t="s">
        <v>185</v>
      </c>
      <c r="D50" s="121" t="s">
        <v>183</v>
      </c>
      <c r="E50" s="106"/>
      <c r="F50" s="107"/>
      <c r="G50" s="184"/>
    </row>
    <row r="51" spans="1:7" ht="7.35" customHeight="1" x14ac:dyDescent="0.4">
      <c r="A51" s="89"/>
      <c r="B51" s="199"/>
      <c r="C51" s="199"/>
      <c r="D51" s="199"/>
      <c r="E51" s="199"/>
      <c r="F51" s="200"/>
      <c r="G51" s="93"/>
    </row>
    <row r="52" spans="1:7" ht="7.35" customHeight="1" x14ac:dyDescent="0.4">
      <c r="A52" s="182">
        <v>45162.708333333336</v>
      </c>
      <c r="B52" s="144"/>
      <c r="C52" s="144"/>
      <c r="D52" s="144"/>
      <c r="E52" s="144"/>
      <c r="F52" s="191"/>
      <c r="G52" s="184">
        <v>45162.708333333336</v>
      </c>
    </row>
    <row r="53" spans="1:7" ht="7.35" customHeight="1" x14ac:dyDescent="0.4">
      <c r="A53" s="182"/>
      <c r="B53" s="194"/>
      <c r="C53" s="142"/>
      <c r="D53" s="142"/>
      <c r="E53" s="142"/>
      <c r="F53" s="197"/>
      <c r="G53" s="184"/>
    </row>
    <row r="54" spans="1:7" ht="7.35" customHeight="1" x14ac:dyDescent="0.4">
      <c r="A54" s="182">
        <v>45162.71875</v>
      </c>
      <c r="B54" s="195"/>
      <c r="C54" s="196"/>
      <c r="D54" s="196"/>
      <c r="E54" s="196"/>
      <c r="F54" s="198"/>
      <c r="G54" s="184">
        <v>45162.71875</v>
      </c>
    </row>
    <row r="55" spans="1:7" ht="7.35" customHeight="1" x14ac:dyDescent="0.4">
      <c r="A55" s="182"/>
      <c r="B55" s="186"/>
      <c r="C55" s="144"/>
      <c r="D55" s="144"/>
      <c r="E55" s="189" t="s">
        <v>186</v>
      </c>
      <c r="F55" s="191"/>
      <c r="G55" s="184"/>
    </row>
    <row r="56" spans="1:7" ht="7.35" customHeight="1" x14ac:dyDescent="0.4">
      <c r="A56" s="182">
        <v>45162.729166666664</v>
      </c>
      <c r="B56" s="187"/>
      <c r="C56" s="188"/>
      <c r="D56" s="188"/>
      <c r="E56" s="190"/>
      <c r="F56" s="192"/>
      <c r="G56" s="184">
        <v>45162.729166666664</v>
      </c>
    </row>
    <row r="57" spans="1:7" ht="7.35" customHeight="1" x14ac:dyDescent="0.4">
      <c r="A57" s="182"/>
      <c r="B57" s="193"/>
      <c r="C57" s="178"/>
      <c r="D57" s="178"/>
      <c r="E57" s="178"/>
      <c r="F57" s="180"/>
      <c r="G57" s="184"/>
    </row>
    <row r="58" spans="1:7" ht="7.35" customHeight="1" x14ac:dyDescent="0.4">
      <c r="A58" s="89"/>
      <c r="B58" s="188"/>
      <c r="C58" s="179"/>
      <c r="D58" s="179"/>
      <c r="E58" s="179"/>
      <c r="F58" s="181"/>
      <c r="G58" s="93"/>
    </row>
    <row r="59" spans="1:7" ht="14.65" customHeight="1" x14ac:dyDescent="0.4">
      <c r="A59" s="182">
        <v>45162.75</v>
      </c>
      <c r="B59" s="102"/>
      <c r="C59" s="103"/>
      <c r="D59" s="103"/>
      <c r="E59" s="103"/>
      <c r="F59" s="104"/>
      <c r="G59" s="184">
        <v>45162.75</v>
      </c>
    </row>
    <row r="60" spans="1:7" ht="14.65" customHeight="1" thickBot="1" x14ac:dyDescent="0.45">
      <c r="A60" s="183"/>
      <c r="B60" s="122"/>
      <c r="C60" s="70"/>
      <c r="D60" s="70"/>
      <c r="E60" s="70"/>
      <c r="F60" s="123"/>
      <c r="G60" s="185"/>
    </row>
  </sheetData>
  <mergeCells count="92">
    <mergeCell ref="B2:D2"/>
    <mergeCell ref="F2:F3"/>
    <mergeCell ref="A5:A6"/>
    <mergeCell ref="G5:G6"/>
    <mergeCell ref="B7:B8"/>
    <mergeCell ref="C7:C8"/>
    <mergeCell ref="D7:D8"/>
    <mergeCell ref="E7:E8"/>
    <mergeCell ref="F7:F8"/>
    <mergeCell ref="A8:A9"/>
    <mergeCell ref="G8:G9"/>
    <mergeCell ref="B9:B10"/>
    <mergeCell ref="C9:C10"/>
    <mergeCell ref="D9:D10"/>
    <mergeCell ref="E9:E10"/>
    <mergeCell ref="F9:F10"/>
    <mergeCell ref="A10:A11"/>
    <mergeCell ref="G10:G11"/>
    <mergeCell ref="B11:B12"/>
    <mergeCell ref="C11:C12"/>
    <mergeCell ref="D11:D12"/>
    <mergeCell ref="E11:E12"/>
    <mergeCell ref="F11:F12"/>
    <mergeCell ref="A12:A13"/>
    <mergeCell ref="G12:G13"/>
    <mergeCell ref="A27:A28"/>
    <mergeCell ref="A15:A18"/>
    <mergeCell ref="G15:G18"/>
    <mergeCell ref="A19:A22"/>
    <mergeCell ref="G19:G22"/>
    <mergeCell ref="A24:A25"/>
    <mergeCell ref="G24:G25"/>
    <mergeCell ref="G27:G28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6:F27"/>
    <mergeCell ref="A29:A30"/>
    <mergeCell ref="G29:G30"/>
    <mergeCell ref="B30:B31"/>
    <mergeCell ref="C30:C31"/>
    <mergeCell ref="D30:D31"/>
    <mergeCell ref="E30:E31"/>
    <mergeCell ref="F30:F31"/>
    <mergeCell ref="A31:A32"/>
    <mergeCell ref="G31:G32"/>
    <mergeCell ref="A33:A34"/>
    <mergeCell ref="G33:G34"/>
    <mergeCell ref="A35:A36"/>
    <mergeCell ref="G35:G36"/>
    <mergeCell ref="A38:A41"/>
    <mergeCell ref="G38:G41"/>
    <mergeCell ref="A52:A53"/>
    <mergeCell ref="A42:A45"/>
    <mergeCell ref="G42:G45"/>
    <mergeCell ref="A47:A48"/>
    <mergeCell ref="G47:G48"/>
    <mergeCell ref="A49:A50"/>
    <mergeCell ref="G49:G50"/>
    <mergeCell ref="G52:G53"/>
    <mergeCell ref="B53:B54"/>
    <mergeCell ref="C53:C54"/>
    <mergeCell ref="D53:D54"/>
    <mergeCell ref="E53:E54"/>
    <mergeCell ref="F53:F54"/>
    <mergeCell ref="B51:B52"/>
    <mergeCell ref="C51:C52"/>
    <mergeCell ref="D51:D52"/>
    <mergeCell ref="E51:E52"/>
    <mergeCell ref="F51:F52"/>
    <mergeCell ref="G59:G60"/>
    <mergeCell ref="A54:A55"/>
    <mergeCell ref="G54:G55"/>
    <mergeCell ref="B55:B56"/>
    <mergeCell ref="C55:C56"/>
    <mergeCell ref="D55:D56"/>
    <mergeCell ref="E55:E56"/>
    <mergeCell ref="F55:F56"/>
    <mergeCell ref="A56:A57"/>
    <mergeCell ref="G56:G57"/>
    <mergeCell ref="B57:B58"/>
    <mergeCell ref="C57:C58"/>
    <mergeCell ref="D57:D58"/>
    <mergeCell ref="E57:E58"/>
    <mergeCell ref="F57:F58"/>
    <mergeCell ref="A59:A60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6203-D773-4390-97E6-382A8F8081F4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食数実績（提出資料１）</vt:lpstr>
      <vt:lpstr>給食業務委託料月額（提出資料２）</vt:lpstr>
      <vt:lpstr>業務区分</vt:lpstr>
      <vt:lpstr>費用負担区分</vt:lpstr>
      <vt:lpstr>給食提供タイムテーブル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社会福祉法人 明生会</cp:lastModifiedBy>
  <cp:lastPrinted>2023-10-06T03:17:43Z</cp:lastPrinted>
  <dcterms:created xsi:type="dcterms:W3CDTF">2022-10-27T01:10:26Z</dcterms:created>
  <dcterms:modified xsi:type="dcterms:W3CDTF">2023-10-06T03:19:48Z</dcterms:modified>
</cp:coreProperties>
</file>